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activeTab="1"/>
  </bookViews>
  <sheets>
    <sheet name="原版" sheetId="1" r:id="rId1"/>
    <sheet name="修正11211" sheetId="2" r:id="rId2"/>
  </sheets>
  <definedNames/>
  <calcPr fullCalcOnLoad="1"/>
</workbook>
</file>

<file path=xl/sharedStrings.xml><?xml version="1.0" encoding="utf-8"?>
<sst xmlns="http://schemas.openxmlformats.org/spreadsheetml/2006/main" count="113" uniqueCount="99">
  <si>
    <t>流水號</t>
  </si>
  <si>
    <t>計畫名稱</t>
  </si>
  <si>
    <t>執行單位</t>
  </si>
  <si>
    <t>計畫編號</t>
  </si>
  <si>
    <t>計畫主持人</t>
  </si>
  <si>
    <t>結餘款(C)：</t>
  </si>
  <si>
    <t>校：</t>
  </si>
  <si>
    <t xml:space="preserve">院：        </t>
  </si>
  <si>
    <t>請依執行率選擇提撥方式(請依結餘情形保留以下公式核算之金額)</t>
  </si>
  <si>
    <t>會  簽</t>
  </si>
  <si>
    <t xml:space="preserve">              系所主任</t>
  </si>
  <si>
    <t xml:space="preserve">    院長（中心主任）</t>
  </si>
  <si>
    <t>校長（或授權人）</t>
  </si>
  <si>
    <t>系所(研究中心)</t>
  </si>
  <si>
    <r>
      <rPr>
        <b/>
        <sz val="11"/>
        <rFont val="標楷體"/>
        <family val="4"/>
      </rPr>
      <t>計畫結餘款提撥方式</t>
    </r>
    <r>
      <rPr>
        <sz val="11"/>
        <rFont val="標楷體"/>
        <family val="4"/>
      </rPr>
      <t>(扣除繳回委託單位款項後之結餘款，依下列比例分配)</t>
    </r>
  </si>
  <si>
    <r>
      <t>□博士後研究聘用</t>
    </r>
    <r>
      <rPr>
        <b/>
        <sz val="11"/>
        <rFont val="標楷體"/>
        <family val="4"/>
      </rPr>
      <t>餘款</t>
    </r>
    <r>
      <rPr>
        <sz val="11"/>
        <rFont val="標楷體"/>
        <family val="4"/>
      </rPr>
      <t>繳回</t>
    </r>
  </si>
  <si>
    <t>附  件</t>
  </si>
  <si>
    <t>□ 結餘款需部分繳回(D)</t>
  </si>
  <si>
    <t>實支數(不含繳回金額)(B)：</t>
  </si>
  <si>
    <t>計畫核定金額(A)：</t>
  </si>
  <si>
    <t>執行率(B)/(A)：</t>
  </si>
  <si>
    <t>行政支援：</t>
  </si>
  <si>
    <t>□ 結餘款需全數繳回</t>
  </si>
  <si>
    <t>計畫主持人</t>
  </si>
  <si>
    <t>計畫經費核定與結餘情形</t>
  </si>
  <si>
    <r>
      <t>□本計畫結餘款</t>
    </r>
    <r>
      <rPr>
        <b/>
        <sz val="11"/>
        <rFont val="標楷體"/>
        <family val="4"/>
      </rPr>
      <t>(E)</t>
    </r>
  </si>
  <si>
    <t xml:space="preserve">總計(F)：      </t>
  </si>
  <si>
    <t>□結餘款在一萬元以內者，全數納入校結餘款(G=C-D-E-F)：</t>
  </si>
  <si>
    <t>□執行率達80％(含)以上，結餘款(G=C-D-E-F)：</t>
  </si>
  <si>
    <t>學校統籌運用(G1=G*0.2)</t>
  </si>
  <si>
    <t>結餘款專帳循環使用(G2=G*0.8)
□主持人或□執行單位</t>
  </si>
  <si>
    <t>□執行率未達80%，結餘款(G=C-D-E-F)：</t>
  </si>
  <si>
    <t>學校統籌運用(G1=G*0.3)</t>
  </si>
  <si>
    <t>結餘款專帳循環使用(G2=G*0.7)
□主持人或□執行單位</t>
  </si>
  <si>
    <r>
      <t>出席國際學術會議，繳回年份，繳回第</t>
    </r>
    <r>
      <rPr>
        <u val="single"/>
        <sz val="11"/>
        <rFont val="標楷體"/>
        <family val="4"/>
      </rPr>
      <t xml:space="preserve">        </t>
    </r>
    <r>
      <rPr>
        <sz val="11"/>
        <rFont val="標楷體"/>
        <family val="4"/>
      </rPr>
      <t xml:space="preserve">年 </t>
    </r>
  </si>
  <si>
    <r>
      <t>執行國際合作與移地研究，繳回第</t>
    </r>
    <r>
      <rPr>
        <u val="single"/>
        <sz val="11"/>
        <rFont val="標楷體"/>
        <family val="4"/>
      </rPr>
      <t xml:space="preserve">        </t>
    </r>
    <r>
      <rPr>
        <sz val="11"/>
        <rFont val="標楷體"/>
        <family val="4"/>
      </rPr>
      <t xml:space="preserve">年 </t>
    </r>
  </si>
  <si>
    <r>
      <t>□以其他經費（流水號：</t>
    </r>
    <r>
      <rPr>
        <u val="single"/>
        <sz val="11"/>
        <rFont val="標楷體"/>
        <family val="4"/>
      </rPr>
      <t xml:space="preserve">                   </t>
    </r>
    <r>
      <rPr>
        <sz val="11"/>
        <rFont val="標楷體"/>
        <family val="4"/>
      </rPr>
      <t>）撥交(檢附撥交表)</t>
    </r>
  </si>
  <si>
    <t>主計室</t>
  </si>
  <si>
    <t>總務處</t>
  </si>
  <si>
    <t xml:space="preserve">□3.計畫申請書一份      □4.經費核定清單一份  </t>
  </si>
  <si>
    <t>□1.收支明細報告表二份(計畫主持人簽章及註明日期)  □2.財產增減表一份（由保管組提供）</t>
  </si>
  <si>
    <t xml:space="preserve">□11.已支用經費之原始憑証      </t>
  </si>
  <si>
    <r>
      <t xml:space="preserve">應負擔身障差額補助費
</t>
    </r>
    <r>
      <rPr>
        <sz val="9"/>
        <color indexed="10"/>
        <rFont val="標楷體"/>
        <family val="4"/>
      </rPr>
      <t>(請依「兼任助理結案用附表」填寫)</t>
    </r>
    <r>
      <rPr>
        <sz val="10"/>
        <color indexed="10"/>
        <rFont val="標楷體"/>
        <family val="4"/>
      </rPr>
      <t xml:space="preserve">   </t>
    </r>
  </si>
  <si>
    <r>
      <t>□「研究設備費」</t>
    </r>
    <r>
      <rPr>
        <sz val="9"/>
        <rFont val="標楷體"/>
        <family val="4"/>
      </rPr>
      <t>(未依規定辦理</t>
    </r>
    <r>
      <rPr>
        <sz val="9"/>
        <color indexed="10"/>
        <rFont val="標楷體"/>
        <family val="4"/>
      </rPr>
      <t>流用</t>
    </r>
    <r>
      <rPr>
        <b/>
        <sz val="9"/>
        <color indexed="10"/>
        <rFont val="標楷體"/>
        <family val="4"/>
      </rPr>
      <t>及</t>
    </r>
    <r>
      <rPr>
        <sz val="9"/>
        <color indexed="10"/>
        <rFont val="標楷體"/>
        <family val="4"/>
      </rPr>
      <t>變更</t>
    </r>
    <r>
      <rPr>
        <sz val="9"/>
        <rFont val="標楷體"/>
        <family val="4"/>
      </rPr>
      <t>，且經費未動支)</t>
    </r>
  </si>
  <si>
    <r>
      <t>□國外差旅費(</t>
    </r>
    <r>
      <rPr>
        <sz val="9"/>
        <rFont val="標楷體"/>
        <family val="4"/>
      </rPr>
      <t>未依規定辦理</t>
    </r>
    <r>
      <rPr>
        <sz val="9"/>
        <color indexed="10"/>
        <rFont val="標楷體"/>
        <family val="4"/>
      </rPr>
      <t>流用</t>
    </r>
    <r>
      <rPr>
        <b/>
        <sz val="9"/>
        <color indexed="10"/>
        <rFont val="標楷體"/>
        <family val="4"/>
      </rPr>
      <t>及</t>
    </r>
    <r>
      <rPr>
        <sz val="9"/>
        <color indexed="10"/>
        <rFont val="標楷體"/>
        <family val="4"/>
      </rPr>
      <t>變更</t>
    </r>
    <r>
      <rPr>
        <sz val="9"/>
        <rFont val="標楷體"/>
        <family val="4"/>
      </rPr>
      <t>，且未動支)</t>
    </r>
  </si>
  <si>
    <t xml:space="preserve">□9.專任人員資料(契約書及畢業證書影本)   </t>
  </si>
  <si>
    <r>
      <t>□10.兼任助理</t>
    </r>
    <r>
      <rPr>
        <sz val="10"/>
        <color indexed="8"/>
        <rFont val="標楷體"/>
        <family val="4"/>
      </rPr>
      <t>結案用附表</t>
    </r>
    <r>
      <rPr>
        <sz val="10"/>
        <rFont val="標楷體"/>
        <family val="4"/>
      </rPr>
      <t xml:space="preserve">(校外學生請附學生證正反面影本)    
   </t>
    </r>
    <r>
      <rPr>
        <b/>
        <sz val="9"/>
        <rFont val="標楷體"/>
        <family val="4"/>
      </rPr>
      <t xml:space="preserve">  105年1月1日前聘用兼任助理檢附助理人員學經歷說明及學生證正反面影本</t>
    </r>
  </si>
  <si>
    <r>
      <t xml:space="preserve">    研發處  </t>
    </r>
    <r>
      <rPr>
        <sz val="8"/>
        <rFont val="新細明體"/>
        <family val="1"/>
      </rPr>
      <t xml:space="preserve">□身障差額已繳納
</t>
    </r>
  </si>
  <si>
    <t>二代健保雇付</t>
  </si>
  <si>
    <t xml:space="preserve">□6.變更經費使用計畫、延長合約執行期限同意函(國科會)  </t>
  </si>
  <si>
    <r>
      <t>□8.</t>
    </r>
    <r>
      <rPr>
        <sz val="10"/>
        <color indexed="10"/>
        <rFont val="標楷體"/>
        <family val="4"/>
      </rPr>
      <t>歷次計畫及經費變更單</t>
    </r>
  </si>
  <si>
    <t>□5.最終版之經費分配表</t>
  </si>
  <si>
    <r>
      <t>備註：
1、計畫主持人填寫就地查核申請表依行政程序將第1-11項資料一併送主計室。
2、請務必依</t>
    </r>
    <r>
      <rPr>
        <sz val="8"/>
        <color indexed="10"/>
        <rFont val="標楷體"/>
        <family val="4"/>
      </rPr>
      <t>國科會</t>
    </r>
    <r>
      <rPr>
        <sz val="8"/>
        <rFont val="標楷體"/>
        <family val="4"/>
      </rPr>
      <t>規定時間內繳交出國心得報告及研究成果報告，若未完成報告繳交無法結案</t>
    </r>
  </si>
  <si>
    <r>
      <t xml:space="preserve">   國立中央大學</t>
    </r>
    <r>
      <rPr>
        <b/>
        <sz val="14"/>
        <color indexed="10"/>
        <rFont val="標楷體"/>
        <family val="4"/>
      </rPr>
      <t>國家科學及技術委員會</t>
    </r>
    <r>
      <rPr>
        <b/>
        <sz val="14"/>
        <rFont val="標楷體"/>
        <family val="4"/>
      </rPr>
      <t>計畫經費原始憑證就地查核申請表</t>
    </r>
    <r>
      <rPr>
        <sz val="6"/>
        <rFont val="標楷體"/>
        <family val="4"/>
      </rPr>
      <t>111.08.10修正</t>
    </r>
  </si>
  <si>
    <r>
      <rPr>
        <b/>
        <sz val="10"/>
        <color indexed="10"/>
        <rFont val="標楷體"/>
        <family val="4"/>
      </rPr>
      <t>國科會</t>
    </r>
    <r>
      <rPr>
        <b/>
        <sz val="10"/>
        <rFont val="標楷體"/>
        <family val="4"/>
      </rPr>
      <t>管理費結餘款分配</t>
    </r>
    <r>
      <rPr>
        <sz val="10"/>
        <rFont val="標楷體"/>
        <family val="4"/>
      </rPr>
      <t>(請依經分表管理費結餘款填報)</t>
    </r>
  </si>
  <si>
    <r>
      <t>□7.</t>
    </r>
    <r>
      <rPr>
        <sz val="10"/>
        <color indexed="10"/>
        <rFont val="標楷體"/>
        <family val="4"/>
      </rPr>
      <t>國科會</t>
    </r>
    <r>
      <rPr>
        <sz val="10"/>
        <rFont val="標楷體"/>
        <family val="4"/>
      </rPr>
      <t>計畫經費支出用途變更彚報表(計畫主持人簽章及註明日期)(如</t>
    </r>
    <r>
      <rPr>
        <sz val="10"/>
        <color indexed="10"/>
        <rFont val="標楷體"/>
        <family val="4"/>
      </rPr>
      <t>國科會</t>
    </r>
    <r>
      <rPr>
        <sz val="10"/>
        <rFont val="標楷體"/>
        <family val="4"/>
      </rPr>
      <t>規定)</t>
    </r>
  </si>
  <si>
    <r>
      <rPr>
        <sz val="10"/>
        <rFont val="標楷體"/>
        <family val="4"/>
      </rPr>
      <t>□</t>
    </r>
    <r>
      <rPr>
        <sz val="10"/>
        <color indexed="10"/>
        <rFont val="Times New Roman"/>
        <family val="1"/>
      </rPr>
      <t>3.</t>
    </r>
    <r>
      <rPr>
        <sz val="10"/>
        <rFont val="標楷體"/>
        <family val="4"/>
      </rPr>
      <t>最終版本經費核定清單一份</t>
    </r>
    <r>
      <rPr>
        <sz val="10"/>
        <rFont val="Times New Roman"/>
        <family val="1"/>
      </rPr>
      <t xml:space="preserve">  </t>
    </r>
  </si>
  <si>
    <r>
      <rPr>
        <sz val="10"/>
        <rFont val="標楷體"/>
        <family val="4"/>
      </rPr>
      <t>□</t>
    </r>
    <r>
      <rPr>
        <sz val="10"/>
        <color indexed="10"/>
        <rFont val="Times New Roman"/>
        <family val="1"/>
      </rPr>
      <t>4.</t>
    </r>
    <r>
      <rPr>
        <sz val="10"/>
        <rFont val="標楷體"/>
        <family val="4"/>
      </rPr>
      <t>變更經費使用計畫、延長合約執行期限同意函</t>
    </r>
    <r>
      <rPr>
        <sz val="10"/>
        <rFont val="Times New Roman"/>
        <family val="1"/>
      </rPr>
      <t>(</t>
    </r>
    <r>
      <rPr>
        <sz val="10"/>
        <rFont val="標楷體"/>
        <family val="4"/>
      </rPr>
      <t>國科會</t>
    </r>
    <r>
      <rPr>
        <sz val="10"/>
        <rFont val="Times New Roman"/>
        <family val="1"/>
      </rPr>
      <t xml:space="preserve">)  </t>
    </r>
  </si>
  <si>
    <r>
      <rPr>
        <sz val="10"/>
        <rFont val="標楷體"/>
        <family val="4"/>
      </rPr>
      <t>□</t>
    </r>
    <r>
      <rPr>
        <sz val="10"/>
        <color indexed="10"/>
        <rFont val="Times New Roman"/>
        <family val="1"/>
      </rPr>
      <t>5.</t>
    </r>
    <r>
      <rPr>
        <sz val="10"/>
        <rFont val="標楷體"/>
        <family val="4"/>
      </rPr>
      <t>國科會計畫經費支出用途變更彚報表</t>
    </r>
    <r>
      <rPr>
        <sz val="10"/>
        <rFont val="Times New Roman"/>
        <family val="1"/>
      </rPr>
      <t>(</t>
    </r>
    <r>
      <rPr>
        <sz val="10"/>
        <rFont val="標楷體"/>
        <family val="4"/>
      </rPr>
      <t>計畫主持人簽章及註明日期</t>
    </r>
    <r>
      <rPr>
        <sz val="10"/>
        <rFont val="Times New Roman"/>
        <family val="1"/>
      </rPr>
      <t>)(</t>
    </r>
    <r>
      <rPr>
        <sz val="10"/>
        <rFont val="標楷體"/>
        <family val="4"/>
      </rPr>
      <t>如國科會規定</t>
    </r>
    <r>
      <rPr>
        <sz val="10"/>
        <rFont val="Times New Roman"/>
        <family val="1"/>
      </rPr>
      <t>)</t>
    </r>
  </si>
  <si>
    <r>
      <rPr>
        <sz val="10"/>
        <rFont val="標楷體"/>
        <family val="4"/>
      </rPr>
      <t>□</t>
    </r>
    <r>
      <rPr>
        <sz val="10"/>
        <color indexed="10"/>
        <rFont val="Times New Roman"/>
        <family val="1"/>
      </rPr>
      <t>8.</t>
    </r>
    <r>
      <rPr>
        <sz val="10"/>
        <rFont val="標楷體"/>
        <family val="4"/>
      </rPr>
      <t>專任人員資料</t>
    </r>
    <r>
      <rPr>
        <sz val="10"/>
        <rFont val="Times New Roman"/>
        <family val="1"/>
      </rPr>
      <t>(</t>
    </r>
    <r>
      <rPr>
        <sz val="10"/>
        <rFont val="標楷體"/>
        <family val="4"/>
      </rPr>
      <t>契約書及畢業證書影本</t>
    </r>
    <r>
      <rPr>
        <sz val="10"/>
        <rFont val="Times New Roman"/>
        <family val="1"/>
      </rPr>
      <t xml:space="preserve">)   </t>
    </r>
  </si>
  <si>
    <r>
      <rPr>
        <sz val="10"/>
        <color indexed="8"/>
        <rFont val="標楷體"/>
        <family val="4"/>
      </rPr>
      <t>□</t>
    </r>
    <r>
      <rPr>
        <sz val="10"/>
        <color indexed="10"/>
        <rFont val="Times New Roman"/>
        <family val="1"/>
      </rPr>
      <t>9.</t>
    </r>
    <r>
      <rPr>
        <sz val="10"/>
        <color indexed="8"/>
        <rFont val="標楷體"/>
        <family val="4"/>
      </rPr>
      <t>兼任助理結案用附表</t>
    </r>
    <r>
      <rPr>
        <sz val="10"/>
        <color indexed="8"/>
        <rFont val="Times New Roman"/>
        <family val="1"/>
      </rPr>
      <t>(</t>
    </r>
    <r>
      <rPr>
        <sz val="10"/>
        <color indexed="8"/>
        <rFont val="標楷體"/>
        <family val="4"/>
      </rPr>
      <t>校外學生請附學生證正反面影本</t>
    </r>
    <r>
      <rPr>
        <sz val="10"/>
        <color indexed="8"/>
        <rFont val="Times New Roman"/>
        <family val="1"/>
      </rPr>
      <t>)</t>
    </r>
  </si>
  <si>
    <r>
      <rPr>
        <sz val="10"/>
        <rFont val="標楷體"/>
        <family val="4"/>
      </rPr>
      <t>□</t>
    </r>
    <r>
      <rPr>
        <sz val="10"/>
        <rFont val="Times New Roman"/>
        <family val="1"/>
      </rPr>
      <t>11.</t>
    </r>
    <r>
      <rPr>
        <sz val="10"/>
        <rFont val="標楷體"/>
        <family val="4"/>
      </rPr>
      <t>已支用經費之原始憑証</t>
    </r>
    <r>
      <rPr>
        <sz val="10"/>
        <rFont val="Times New Roman"/>
        <family val="1"/>
      </rPr>
      <t xml:space="preserve">      </t>
    </r>
  </si>
  <si>
    <r>
      <rPr>
        <sz val="11"/>
        <rFont val="標楷體"/>
        <family val="4"/>
      </rPr>
      <t>計畫核定金額</t>
    </r>
    <r>
      <rPr>
        <sz val="11"/>
        <rFont val="Times New Roman"/>
        <family val="1"/>
      </rPr>
      <t>(A)</t>
    </r>
    <r>
      <rPr>
        <sz val="11"/>
        <rFont val="標楷體"/>
        <family val="4"/>
      </rPr>
      <t>：</t>
    </r>
  </si>
  <si>
    <r>
      <rPr>
        <sz val="10"/>
        <rFont val="標楷體"/>
        <family val="4"/>
      </rPr>
      <t>□</t>
    </r>
    <r>
      <rPr>
        <sz val="10"/>
        <rFont val="Times New Roman"/>
        <family val="1"/>
      </rPr>
      <t>1.</t>
    </r>
    <r>
      <rPr>
        <sz val="10"/>
        <rFont val="標楷體"/>
        <family val="4"/>
      </rPr>
      <t>收支明細報告表二份</t>
    </r>
    <r>
      <rPr>
        <sz val="10"/>
        <rFont val="Times New Roman"/>
        <family val="1"/>
      </rPr>
      <t>(</t>
    </r>
    <r>
      <rPr>
        <sz val="10"/>
        <rFont val="標楷體"/>
        <family val="4"/>
      </rPr>
      <t>計畫主持人簽章及註明日期</t>
    </r>
    <r>
      <rPr>
        <sz val="10"/>
        <rFont val="Times New Roman"/>
        <family val="1"/>
      </rPr>
      <t>)</t>
    </r>
    <r>
      <rPr>
        <sz val="10"/>
        <rFont val="標楷體"/>
        <family val="4"/>
      </rPr>
      <t>□</t>
    </r>
    <r>
      <rPr>
        <sz val="10"/>
        <rFont val="Times New Roman"/>
        <family val="1"/>
      </rPr>
      <t>2.</t>
    </r>
    <r>
      <rPr>
        <sz val="10"/>
        <rFont val="標楷體"/>
        <family val="4"/>
      </rPr>
      <t>財產增減表一份（</t>
    </r>
    <r>
      <rPr>
        <sz val="10"/>
        <color indexed="10"/>
        <rFont val="標楷體"/>
        <family val="4"/>
      </rPr>
      <t>總務處</t>
    </r>
    <r>
      <rPr>
        <sz val="10"/>
        <color indexed="10"/>
        <rFont val="Times New Roman"/>
        <family val="1"/>
      </rPr>
      <t>-</t>
    </r>
    <r>
      <rPr>
        <sz val="10"/>
        <color indexed="10"/>
        <rFont val="標楷體"/>
        <family val="4"/>
      </rPr>
      <t>資產經營管理組</t>
    </r>
    <r>
      <rPr>
        <sz val="10"/>
        <rFont val="標楷體"/>
        <family val="4"/>
      </rPr>
      <t>提供</t>
    </r>
    <r>
      <rPr>
        <sz val="10"/>
        <rFont val="Times New Roman"/>
        <family val="1"/>
      </rPr>
      <t>)</t>
    </r>
  </si>
  <si>
    <r>
      <rPr>
        <sz val="10"/>
        <rFont val="標楷體"/>
        <family val="4"/>
      </rPr>
      <t>□</t>
    </r>
    <r>
      <rPr>
        <sz val="10"/>
        <color indexed="10"/>
        <rFont val="Times New Roman"/>
        <family val="1"/>
      </rPr>
      <t>6.</t>
    </r>
    <r>
      <rPr>
        <sz val="10"/>
        <color indexed="10"/>
        <rFont val="標楷體"/>
        <family val="4"/>
      </rPr>
      <t>歷次經費變更及流用核准表</t>
    </r>
  </si>
  <si>
    <r>
      <rPr>
        <sz val="10"/>
        <rFont val="標楷體"/>
        <family val="4"/>
      </rPr>
      <t>□</t>
    </r>
    <r>
      <rPr>
        <sz val="10"/>
        <color indexed="10"/>
        <rFont val="Times New Roman"/>
        <family val="1"/>
      </rPr>
      <t>7.</t>
    </r>
    <r>
      <rPr>
        <sz val="10"/>
        <rFont val="標楷體"/>
        <family val="4"/>
      </rPr>
      <t>最終版之經費分配表</t>
    </r>
    <r>
      <rPr>
        <sz val="10"/>
        <color indexed="10"/>
        <rFont val="標楷體"/>
        <family val="4"/>
      </rPr>
      <t>及乙式人員名冊</t>
    </r>
  </si>
  <si>
    <r>
      <rPr>
        <sz val="10"/>
        <rFont val="標楷體"/>
        <family val="4"/>
      </rPr>
      <t>□</t>
    </r>
    <r>
      <rPr>
        <sz val="10"/>
        <color indexed="10"/>
        <rFont val="Times New Roman"/>
        <family val="1"/>
      </rPr>
      <t>10.</t>
    </r>
    <r>
      <rPr>
        <sz val="10"/>
        <rFont val="標楷體"/>
        <family val="4"/>
      </rPr>
      <t>計畫申請書一份</t>
    </r>
    <r>
      <rPr>
        <sz val="10"/>
        <color indexed="10"/>
        <rFont val="Times New Roman"/>
        <family val="1"/>
      </rPr>
      <t>(</t>
    </r>
    <r>
      <rPr>
        <sz val="10"/>
        <color indexed="10"/>
        <rFont val="標楷體"/>
        <family val="4"/>
      </rPr>
      <t>僅限經費編列部分</t>
    </r>
    <r>
      <rPr>
        <sz val="10"/>
        <color indexed="10"/>
        <rFont val="Times New Roman"/>
        <family val="1"/>
      </rPr>
      <t>)</t>
    </r>
  </si>
  <si>
    <r>
      <rPr>
        <sz val="11"/>
        <rFont val="標楷體"/>
        <family val="4"/>
      </rPr>
      <t>實支數</t>
    </r>
    <r>
      <rPr>
        <sz val="11"/>
        <rFont val="Times New Roman"/>
        <family val="1"/>
      </rPr>
      <t>(</t>
    </r>
    <r>
      <rPr>
        <sz val="11"/>
        <rFont val="標楷體"/>
        <family val="4"/>
      </rPr>
      <t>不含繳回金額</t>
    </r>
    <r>
      <rPr>
        <sz val="11"/>
        <rFont val="Times New Roman"/>
        <family val="1"/>
      </rPr>
      <t>)(B)</t>
    </r>
    <r>
      <rPr>
        <sz val="11"/>
        <rFont val="標楷體"/>
        <family val="4"/>
      </rPr>
      <t>：</t>
    </r>
  </si>
  <si>
    <r>
      <rPr>
        <sz val="11"/>
        <rFont val="標楷體"/>
        <family val="4"/>
      </rPr>
      <t>執行率</t>
    </r>
    <r>
      <rPr>
        <sz val="11"/>
        <rFont val="Times New Roman"/>
        <family val="1"/>
      </rPr>
      <t>(B)/(A)</t>
    </r>
    <r>
      <rPr>
        <sz val="11"/>
        <rFont val="標楷體"/>
        <family val="4"/>
      </rPr>
      <t>：</t>
    </r>
  </si>
  <si>
    <r>
      <rPr>
        <sz val="11"/>
        <rFont val="標楷體"/>
        <family val="4"/>
      </rPr>
      <t>□</t>
    </r>
    <r>
      <rPr>
        <sz val="11"/>
        <color indexed="10"/>
        <rFont val="標楷體"/>
        <family val="4"/>
      </rPr>
      <t>博士生費用增核措施餘款</t>
    </r>
    <r>
      <rPr>
        <sz val="11"/>
        <rFont val="標楷體"/>
        <family val="4"/>
      </rPr>
      <t>繳回</t>
    </r>
  </si>
  <si>
    <r>
      <rPr>
        <b/>
        <sz val="11"/>
        <rFont val="標楷體"/>
        <family val="4"/>
      </rPr>
      <t>計畫經費核定與結餘情形</t>
    </r>
  </si>
  <si>
    <r>
      <rPr>
        <sz val="11"/>
        <rFont val="標楷體"/>
        <family val="4"/>
      </rPr>
      <t>行政支援：</t>
    </r>
  </si>
  <si>
    <r>
      <rPr>
        <sz val="11"/>
        <rFont val="標楷體"/>
        <family val="4"/>
      </rPr>
      <t>□</t>
    </r>
    <r>
      <rPr>
        <sz val="11"/>
        <rFont val="Times New Roman"/>
        <family val="1"/>
      </rPr>
      <t xml:space="preserve"> </t>
    </r>
    <r>
      <rPr>
        <sz val="11"/>
        <rFont val="標楷體"/>
        <family val="4"/>
      </rPr>
      <t>結餘款需全數繳回</t>
    </r>
  </si>
  <si>
    <r>
      <rPr>
        <sz val="11"/>
        <rFont val="標楷體"/>
        <family val="4"/>
      </rPr>
      <t>出席國際學術會議，繳回年份，繳回第</t>
    </r>
    <r>
      <rPr>
        <u val="single"/>
        <sz val="11"/>
        <rFont val="Times New Roman"/>
        <family val="1"/>
      </rPr>
      <t xml:space="preserve">        </t>
    </r>
    <r>
      <rPr>
        <sz val="11"/>
        <rFont val="標楷體"/>
        <family val="4"/>
      </rPr>
      <t>年</t>
    </r>
    <r>
      <rPr>
        <sz val="11"/>
        <rFont val="Times New Roman"/>
        <family val="1"/>
      </rPr>
      <t xml:space="preserve"> </t>
    </r>
  </si>
  <si>
    <r>
      <rPr>
        <sz val="11"/>
        <rFont val="標楷體"/>
        <family val="4"/>
      </rPr>
      <t>□本計畫結餘款</t>
    </r>
    <r>
      <rPr>
        <b/>
        <sz val="11"/>
        <rFont val="Times New Roman"/>
        <family val="1"/>
      </rPr>
      <t>(E)</t>
    </r>
  </si>
  <si>
    <r>
      <rPr>
        <sz val="11"/>
        <rFont val="標楷體"/>
        <family val="4"/>
      </rPr>
      <t>□以其他經費（流水號：</t>
    </r>
    <r>
      <rPr>
        <u val="single"/>
        <sz val="11"/>
        <rFont val="Times New Roman"/>
        <family val="1"/>
      </rPr>
      <t xml:space="preserve">                   </t>
    </r>
    <r>
      <rPr>
        <sz val="11"/>
        <rFont val="標楷體"/>
        <family val="4"/>
      </rPr>
      <t>）撥交</t>
    </r>
    <r>
      <rPr>
        <sz val="11"/>
        <rFont val="Times New Roman"/>
        <family val="1"/>
      </rPr>
      <t>(</t>
    </r>
    <r>
      <rPr>
        <sz val="11"/>
        <rFont val="標楷體"/>
        <family val="4"/>
      </rPr>
      <t>檢附撥交表</t>
    </r>
    <r>
      <rPr>
        <sz val="11"/>
        <rFont val="Times New Roman"/>
        <family val="1"/>
      </rPr>
      <t>)</t>
    </r>
  </si>
  <si>
    <r>
      <rPr>
        <b/>
        <sz val="11"/>
        <rFont val="標楷體"/>
        <family val="4"/>
      </rPr>
      <t>總計</t>
    </r>
    <r>
      <rPr>
        <b/>
        <sz val="11"/>
        <rFont val="Times New Roman"/>
        <family val="1"/>
      </rPr>
      <t>(F)</t>
    </r>
    <r>
      <rPr>
        <b/>
        <sz val="11"/>
        <rFont val="標楷體"/>
        <family val="4"/>
      </rPr>
      <t>：</t>
    </r>
    <r>
      <rPr>
        <b/>
        <sz val="11"/>
        <rFont val="Times New Roman"/>
        <family val="1"/>
      </rPr>
      <t xml:space="preserve">      </t>
    </r>
  </si>
  <si>
    <r>
      <rPr>
        <b/>
        <sz val="11"/>
        <rFont val="標楷體"/>
        <family val="4"/>
      </rPr>
      <t>請依執行率選擇提撥方式</t>
    </r>
    <r>
      <rPr>
        <b/>
        <sz val="11"/>
        <rFont val="Times New Roman"/>
        <family val="1"/>
      </rPr>
      <t>(</t>
    </r>
    <r>
      <rPr>
        <b/>
        <sz val="11"/>
        <rFont val="標楷體"/>
        <family val="4"/>
      </rPr>
      <t>請依結餘情形保留以下公式核算之金額</t>
    </r>
    <r>
      <rPr>
        <b/>
        <sz val="11"/>
        <rFont val="Times New Roman"/>
        <family val="1"/>
      </rPr>
      <t>)</t>
    </r>
  </si>
  <si>
    <r>
      <rPr>
        <b/>
        <sz val="11"/>
        <rFont val="標楷體"/>
        <family val="4"/>
      </rPr>
      <t>□執行率達</t>
    </r>
    <r>
      <rPr>
        <b/>
        <sz val="11"/>
        <rFont val="Times New Roman"/>
        <family val="1"/>
      </rPr>
      <t>80</t>
    </r>
    <r>
      <rPr>
        <b/>
        <sz val="11"/>
        <rFont val="標楷體"/>
        <family val="4"/>
      </rPr>
      <t>％</t>
    </r>
    <r>
      <rPr>
        <b/>
        <sz val="11"/>
        <rFont val="Times New Roman"/>
        <family val="1"/>
      </rPr>
      <t>(</t>
    </r>
    <r>
      <rPr>
        <b/>
        <sz val="11"/>
        <rFont val="標楷體"/>
        <family val="4"/>
      </rPr>
      <t>含</t>
    </r>
    <r>
      <rPr>
        <b/>
        <sz val="11"/>
        <rFont val="Times New Roman"/>
        <family val="1"/>
      </rPr>
      <t>)</t>
    </r>
    <r>
      <rPr>
        <b/>
        <sz val="11"/>
        <rFont val="標楷體"/>
        <family val="4"/>
      </rPr>
      <t>以上，結餘款</t>
    </r>
    <r>
      <rPr>
        <b/>
        <sz val="11"/>
        <rFont val="Times New Roman"/>
        <family val="1"/>
      </rPr>
      <t>(G=C-D-E-F)</t>
    </r>
    <r>
      <rPr>
        <b/>
        <sz val="11"/>
        <rFont val="標楷體"/>
        <family val="4"/>
      </rPr>
      <t>：</t>
    </r>
  </si>
  <si>
    <r>
      <rPr>
        <sz val="11"/>
        <rFont val="標楷體"/>
        <family val="4"/>
      </rPr>
      <t>學校統籌運用</t>
    </r>
    <r>
      <rPr>
        <sz val="11"/>
        <rFont val="Times New Roman"/>
        <family val="1"/>
      </rPr>
      <t>(G1=G*0.2)</t>
    </r>
  </si>
  <si>
    <r>
      <rPr>
        <b/>
        <sz val="11"/>
        <rFont val="標楷體"/>
        <family val="4"/>
      </rPr>
      <t>結餘款</t>
    </r>
    <r>
      <rPr>
        <b/>
        <sz val="11"/>
        <rFont val="Times New Roman"/>
        <family val="1"/>
      </rPr>
      <t>(C)</t>
    </r>
    <r>
      <rPr>
        <b/>
        <sz val="11"/>
        <rFont val="標楷體"/>
        <family val="4"/>
      </rPr>
      <t>：</t>
    </r>
  </si>
  <si>
    <r>
      <rPr>
        <sz val="11"/>
        <rFont val="標楷體"/>
        <family val="4"/>
      </rPr>
      <t>□</t>
    </r>
    <r>
      <rPr>
        <sz val="11"/>
        <rFont val="Times New Roman"/>
        <family val="1"/>
      </rPr>
      <t xml:space="preserve"> </t>
    </r>
    <r>
      <rPr>
        <sz val="11"/>
        <rFont val="標楷體"/>
        <family val="4"/>
      </rPr>
      <t>結餘款需部分繳回</t>
    </r>
    <r>
      <rPr>
        <sz val="11"/>
        <rFont val="Times New Roman"/>
        <family val="1"/>
      </rPr>
      <t>(D)</t>
    </r>
  </si>
  <si>
    <r>
      <rPr>
        <sz val="11"/>
        <rFont val="標楷體"/>
        <family val="4"/>
      </rPr>
      <t>執行國際合作與移地研究，繳回第</t>
    </r>
    <r>
      <rPr>
        <u val="single"/>
        <sz val="11"/>
        <rFont val="Times New Roman"/>
        <family val="1"/>
      </rPr>
      <t xml:space="preserve">        </t>
    </r>
    <r>
      <rPr>
        <sz val="11"/>
        <rFont val="標楷體"/>
        <family val="4"/>
      </rPr>
      <t>年</t>
    </r>
    <r>
      <rPr>
        <sz val="11"/>
        <rFont val="Times New Roman"/>
        <family val="1"/>
      </rPr>
      <t xml:space="preserve"> </t>
    </r>
  </si>
  <si>
    <r>
      <rPr>
        <b/>
        <sz val="11"/>
        <rFont val="標楷體"/>
        <family val="4"/>
      </rPr>
      <t>校：</t>
    </r>
  </si>
  <si>
    <r>
      <rPr>
        <b/>
        <sz val="11"/>
        <rFont val="標楷體"/>
        <family val="4"/>
      </rPr>
      <t>院：</t>
    </r>
    <r>
      <rPr>
        <b/>
        <sz val="11"/>
        <rFont val="Times New Roman"/>
        <family val="1"/>
      </rPr>
      <t xml:space="preserve">        </t>
    </r>
  </si>
  <si>
    <r>
      <rPr>
        <b/>
        <sz val="11"/>
        <rFont val="標楷體"/>
        <family val="4"/>
      </rPr>
      <t>系所</t>
    </r>
    <r>
      <rPr>
        <b/>
        <sz val="11"/>
        <rFont val="Times New Roman"/>
        <family val="1"/>
      </rPr>
      <t>(</t>
    </r>
    <r>
      <rPr>
        <b/>
        <sz val="11"/>
        <rFont val="標楷體"/>
        <family val="4"/>
      </rPr>
      <t>研究中心</t>
    </r>
    <r>
      <rPr>
        <b/>
        <sz val="11"/>
        <rFont val="Times New Roman"/>
        <family val="1"/>
      </rPr>
      <t>)</t>
    </r>
  </si>
  <si>
    <r>
      <rPr>
        <sz val="11"/>
        <rFont val="標楷體"/>
        <family val="4"/>
      </rPr>
      <t>二代健保雇付</t>
    </r>
  </si>
  <si>
    <r>
      <rPr>
        <b/>
        <sz val="11"/>
        <rFont val="標楷體"/>
        <family val="4"/>
      </rPr>
      <t>計畫結餘款提撥方式</t>
    </r>
    <r>
      <rPr>
        <sz val="11"/>
        <rFont val="Times New Roman"/>
        <family val="1"/>
      </rPr>
      <t>(</t>
    </r>
    <r>
      <rPr>
        <sz val="11"/>
        <rFont val="標楷體"/>
        <family val="4"/>
      </rPr>
      <t>扣除繳回委託單位款項後之結餘款，依下列比例分配</t>
    </r>
    <r>
      <rPr>
        <sz val="11"/>
        <rFont val="Times New Roman"/>
        <family val="1"/>
      </rPr>
      <t>)</t>
    </r>
  </si>
  <si>
    <r>
      <rPr>
        <b/>
        <sz val="11"/>
        <rFont val="標楷體"/>
        <family val="4"/>
      </rPr>
      <t>□結餘款在一萬元以內者，全數納入校結餘款</t>
    </r>
    <r>
      <rPr>
        <b/>
        <sz val="11"/>
        <rFont val="Times New Roman"/>
        <family val="1"/>
      </rPr>
      <t>(G=C-D-E-F)</t>
    </r>
    <r>
      <rPr>
        <b/>
        <sz val="11"/>
        <rFont val="標楷體"/>
        <family val="4"/>
      </rPr>
      <t>：</t>
    </r>
  </si>
  <si>
    <r>
      <rPr>
        <sz val="11"/>
        <rFont val="標楷體"/>
        <family val="4"/>
      </rPr>
      <t>結餘款專帳循環使用</t>
    </r>
    <r>
      <rPr>
        <sz val="11"/>
        <rFont val="Times New Roman"/>
        <family val="1"/>
      </rPr>
      <t xml:space="preserve">(G2=G*0.8)
</t>
    </r>
    <r>
      <rPr>
        <sz val="11"/>
        <rFont val="標楷體"/>
        <family val="4"/>
      </rPr>
      <t>□主持人或□執行單位</t>
    </r>
  </si>
  <si>
    <r>
      <rPr>
        <b/>
        <sz val="11"/>
        <rFont val="標楷體"/>
        <family val="4"/>
      </rPr>
      <t>□執行率未達</t>
    </r>
    <r>
      <rPr>
        <b/>
        <sz val="11"/>
        <rFont val="Times New Roman"/>
        <family val="1"/>
      </rPr>
      <t>80%</t>
    </r>
    <r>
      <rPr>
        <b/>
        <sz val="11"/>
        <rFont val="標楷體"/>
        <family val="4"/>
      </rPr>
      <t>，結餘款</t>
    </r>
    <r>
      <rPr>
        <b/>
        <sz val="11"/>
        <rFont val="Times New Roman"/>
        <family val="1"/>
      </rPr>
      <t>(G=C-D-E-F)</t>
    </r>
    <r>
      <rPr>
        <b/>
        <sz val="11"/>
        <rFont val="標楷體"/>
        <family val="4"/>
      </rPr>
      <t>：</t>
    </r>
  </si>
  <si>
    <r>
      <rPr>
        <sz val="11"/>
        <rFont val="標楷體"/>
        <family val="4"/>
      </rPr>
      <t>學校統籌運用</t>
    </r>
    <r>
      <rPr>
        <sz val="11"/>
        <rFont val="Times New Roman"/>
        <family val="1"/>
      </rPr>
      <t>(G1=G*0.3)</t>
    </r>
  </si>
  <si>
    <r>
      <rPr>
        <sz val="11"/>
        <rFont val="標楷體"/>
        <family val="4"/>
      </rPr>
      <t>結餘款專帳循環使用</t>
    </r>
    <r>
      <rPr>
        <sz val="11"/>
        <rFont val="Times New Roman"/>
        <family val="1"/>
      </rPr>
      <t xml:space="preserve">(G2=G*0.7)
</t>
    </r>
    <r>
      <rPr>
        <sz val="11"/>
        <rFont val="標楷體"/>
        <family val="4"/>
      </rPr>
      <t>□主持人或□執行單位</t>
    </r>
  </si>
  <si>
    <r>
      <rPr>
        <sz val="11"/>
        <color indexed="8"/>
        <rFont val="標楷體"/>
        <family val="4"/>
      </rPr>
      <t>□國外差旅費</t>
    </r>
    <r>
      <rPr>
        <sz val="11"/>
        <color indexed="8"/>
        <rFont val="Times New Roman"/>
        <family val="1"/>
      </rPr>
      <t>(</t>
    </r>
    <r>
      <rPr>
        <sz val="9"/>
        <color indexed="8"/>
        <rFont val="標楷體"/>
        <family val="4"/>
      </rPr>
      <t>未依規定辦理流用</t>
    </r>
    <r>
      <rPr>
        <b/>
        <sz val="9"/>
        <color indexed="8"/>
        <rFont val="標楷體"/>
        <family val="4"/>
      </rPr>
      <t>及</t>
    </r>
    <r>
      <rPr>
        <sz val="9"/>
        <color indexed="8"/>
        <rFont val="標楷體"/>
        <family val="4"/>
      </rPr>
      <t>變更，且未動支</t>
    </r>
    <r>
      <rPr>
        <sz val="9"/>
        <color indexed="8"/>
        <rFont val="Times New Roman"/>
        <family val="1"/>
      </rPr>
      <t>)</t>
    </r>
  </si>
  <si>
    <r>
      <rPr>
        <b/>
        <sz val="10"/>
        <color indexed="8"/>
        <rFont val="標楷體"/>
        <family val="4"/>
      </rPr>
      <t xml:space="preserve">應負擔身障差額補助費
</t>
    </r>
    <r>
      <rPr>
        <sz val="9"/>
        <color indexed="8"/>
        <rFont val="Times New Roman"/>
        <family val="1"/>
      </rPr>
      <t>(</t>
    </r>
    <r>
      <rPr>
        <sz val="9"/>
        <color indexed="8"/>
        <rFont val="標楷體"/>
        <family val="4"/>
      </rPr>
      <t>請依「兼任助理結案用附表」填寫</t>
    </r>
    <r>
      <rPr>
        <sz val="9"/>
        <color indexed="8"/>
        <rFont val="Times New Roman"/>
        <family val="1"/>
      </rPr>
      <t>)</t>
    </r>
    <r>
      <rPr>
        <sz val="10"/>
        <color indexed="8"/>
        <rFont val="Times New Roman"/>
        <family val="1"/>
      </rPr>
      <t xml:space="preserve">   </t>
    </r>
  </si>
  <si>
    <r>
      <rPr>
        <b/>
        <sz val="10"/>
        <color indexed="8"/>
        <rFont val="標楷體"/>
        <family val="4"/>
      </rPr>
      <t>國科會管理費結餘款分配</t>
    </r>
    <r>
      <rPr>
        <sz val="10"/>
        <color indexed="8"/>
        <rFont val="Times New Roman"/>
        <family val="1"/>
      </rPr>
      <t>(</t>
    </r>
    <r>
      <rPr>
        <sz val="10"/>
        <color indexed="8"/>
        <rFont val="標楷體"/>
        <family val="4"/>
      </rPr>
      <t>請依經分表管理費結餘款填報</t>
    </r>
    <r>
      <rPr>
        <sz val="10"/>
        <color indexed="8"/>
        <rFont val="Times New Roman"/>
        <family val="1"/>
      </rPr>
      <t>)</t>
    </r>
  </si>
  <si>
    <r>
      <rPr>
        <sz val="8"/>
        <color indexed="8"/>
        <rFont val="標楷體"/>
        <family val="4"/>
      </rPr>
      <t xml:space="preserve">備註：
</t>
    </r>
    <r>
      <rPr>
        <sz val="8"/>
        <color indexed="8"/>
        <rFont val="Times New Roman"/>
        <family val="1"/>
      </rPr>
      <t>1</t>
    </r>
    <r>
      <rPr>
        <sz val="8"/>
        <color indexed="8"/>
        <rFont val="標楷體"/>
        <family val="4"/>
      </rPr>
      <t>、計畫主持人填寫就地查核申請表依行政程序將第</t>
    </r>
    <r>
      <rPr>
        <sz val="8"/>
        <color indexed="8"/>
        <rFont val="Times New Roman"/>
        <family val="1"/>
      </rPr>
      <t>1-11</t>
    </r>
    <r>
      <rPr>
        <sz val="8"/>
        <color indexed="8"/>
        <rFont val="標楷體"/>
        <family val="4"/>
      </rPr>
      <t xml:space="preserve">項資料一併送主計室。
</t>
    </r>
    <r>
      <rPr>
        <sz val="8"/>
        <color indexed="8"/>
        <rFont val="Times New Roman"/>
        <family val="1"/>
      </rPr>
      <t>2</t>
    </r>
    <r>
      <rPr>
        <sz val="8"/>
        <color indexed="8"/>
        <rFont val="標楷體"/>
        <family val="4"/>
      </rPr>
      <t>、請務必依國科會規定時間內繳交出國心得報告及研究成果報告，若未完成報告繳交無法結案</t>
    </r>
  </si>
  <si>
    <r>
      <rPr>
        <sz val="11"/>
        <color indexed="8"/>
        <rFont val="標楷體"/>
        <family val="4"/>
      </rPr>
      <t>□「研究設備費」</t>
    </r>
    <r>
      <rPr>
        <sz val="9"/>
        <color indexed="8"/>
        <rFont val="Times New Roman"/>
        <family val="1"/>
      </rPr>
      <t>(</t>
    </r>
    <r>
      <rPr>
        <sz val="9"/>
        <color indexed="8"/>
        <rFont val="標楷體"/>
        <family val="4"/>
      </rPr>
      <t>未依規定辦理流用及變更，且經費未動支</t>
    </r>
    <r>
      <rPr>
        <sz val="9"/>
        <color indexed="8"/>
        <rFont val="Times New Roman"/>
        <family val="1"/>
      </rPr>
      <t>)</t>
    </r>
  </si>
  <si>
    <r>
      <t xml:space="preserve">   國立中央大學國家科學及技術委員會計畫經費原始憑證就地查核申請表</t>
    </r>
    <r>
      <rPr>
        <sz val="6"/>
        <color indexed="8"/>
        <rFont val="Times New Roman"/>
        <family val="1"/>
      </rPr>
      <t>112.11.27</t>
    </r>
    <r>
      <rPr>
        <sz val="6"/>
        <color indexed="8"/>
        <rFont val="標楷體"/>
        <family val="4"/>
      </rPr>
      <t>修正</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</si>
</sst>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元&quot;"/>
    <numFmt numFmtId="177" formatCode="0.0%"/>
  </numFmts>
  <fonts count="87">
    <font>
      <sz val="12"/>
      <name val="新細明體"/>
      <family val="1"/>
    </font>
    <font>
      <sz val="12"/>
      <color indexed="8"/>
      <name val="新細明體"/>
      <family val="1"/>
    </font>
    <font>
      <sz val="9"/>
      <name val="新細明體"/>
      <family val="1"/>
    </font>
    <font>
      <sz val="12"/>
      <name val="標楷體"/>
      <family val="4"/>
    </font>
    <font>
      <b/>
      <sz val="11"/>
      <name val="標楷體"/>
      <family val="4"/>
    </font>
    <font>
      <sz val="11"/>
      <name val="標楷體"/>
      <family val="4"/>
    </font>
    <font>
      <b/>
      <sz val="11"/>
      <name val="新細明體"/>
      <family val="1"/>
    </font>
    <font>
      <b/>
      <u val="single"/>
      <sz val="14"/>
      <name val="標楷體"/>
      <family val="4"/>
    </font>
    <font>
      <sz val="8"/>
      <name val="新細明體"/>
      <family val="1"/>
    </font>
    <font>
      <b/>
      <sz val="14"/>
      <name val="標楷體"/>
      <family val="4"/>
    </font>
    <font>
      <sz val="8"/>
      <name val="標楷體"/>
      <family val="4"/>
    </font>
    <font>
      <sz val="10"/>
      <name val="標楷體"/>
      <family val="4"/>
    </font>
    <font>
      <b/>
      <sz val="10"/>
      <name val="標楷體"/>
      <family val="4"/>
    </font>
    <font>
      <u val="single"/>
      <sz val="11"/>
      <name val="標楷體"/>
      <family val="4"/>
    </font>
    <font>
      <sz val="9"/>
      <name val="標楷體"/>
      <family val="4"/>
    </font>
    <font>
      <sz val="9"/>
      <color indexed="10"/>
      <name val="標楷體"/>
      <family val="4"/>
    </font>
    <font>
      <sz val="10"/>
      <color indexed="10"/>
      <name val="標楷體"/>
      <family val="4"/>
    </font>
    <font>
      <sz val="10"/>
      <name val="新細明體"/>
      <family val="1"/>
    </font>
    <font>
      <sz val="10"/>
      <color indexed="17"/>
      <name val="新細明體"/>
      <family val="1"/>
    </font>
    <font>
      <b/>
      <sz val="9"/>
      <name val="標楷體"/>
      <family val="4"/>
    </font>
    <font>
      <b/>
      <sz val="9"/>
      <color indexed="10"/>
      <name val="標楷體"/>
      <family val="4"/>
    </font>
    <font>
      <sz val="10"/>
      <color indexed="8"/>
      <name val="標楷體"/>
      <family val="4"/>
    </font>
    <font>
      <sz val="6"/>
      <name val="標楷體"/>
      <family val="4"/>
    </font>
    <font>
      <b/>
      <sz val="14"/>
      <color indexed="10"/>
      <name val="標楷體"/>
      <family val="4"/>
    </font>
    <font>
      <sz val="8"/>
      <color indexed="10"/>
      <name val="標楷體"/>
      <family val="4"/>
    </font>
    <font>
      <b/>
      <sz val="10"/>
      <color indexed="10"/>
      <name val="標楷體"/>
      <family val="4"/>
    </font>
    <font>
      <sz val="11"/>
      <color indexed="10"/>
      <name val="標楷體"/>
      <family val="4"/>
    </font>
    <font>
      <sz val="10"/>
      <name val="Times New Roman"/>
      <family val="1"/>
    </font>
    <font>
      <sz val="10"/>
      <color indexed="10"/>
      <name val="Times New Roman"/>
      <family val="1"/>
    </font>
    <font>
      <sz val="10"/>
      <color indexed="8"/>
      <name val="Times New Roman"/>
      <family val="1"/>
    </font>
    <font>
      <sz val="11"/>
      <name val="Times New Roman"/>
      <family val="1"/>
    </font>
    <font>
      <b/>
      <sz val="11"/>
      <name val="Times New Roman"/>
      <family val="1"/>
    </font>
    <font>
      <u val="single"/>
      <sz val="11"/>
      <name val="Times New Roman"/>
      <family val="1"/>
    </font>
    <font>
      <sz val="6"/>
      <color indexed="8"/>
      <name val="Times New Roman"/>
      <family val="1"/>
    </font>
    <font>
      <sz val="6"/>
      <color indexed="8"/>
      <name val="標楷體"/>
      <family val="4"/>
    </font>
    <font>
      <sz val="11"/>
      <color indexed="8"/>
      <name val="Times New Roman"/>
      <family val="1"/>
    </font>
    <font>
      <sz val="11"/>
      <color indexed="8"/>
      <name val="標楷體"/>
      <family val="4"/>
    </font>
    <font>
      <sz val="9"/>
      <color indexed="8"/>
      <name val="Times New Roman"/>
      <family val="1"/>
    </font>
    <font>
      <sz val="9"/>
      <color indexed="8"/>
      <name val="標楷體"/>
      <family val="4"/>
    </font>
    <font>
      <b/>
      <sz val="9"/>
      <color indexed="8"/>
      <name val="標楷體"/>
      <family val="4"/>
    </font>
    <font>
      <b/>
      <sz val="10"/>
      <color indexed="8"/>
      <name val="標楷體"/>
      <family val="4"/>
    </font>
    <font>
      <sz val="8"/>
      <color indexed="8"/>
      <name val="Times New Roman"/>
      <family val="1"/>
    </font>
    <font>
      <sz val="8"/>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標楷體"/>
      <family val="4"/>
    </font>
    <font>
      <b/>
      <u val="single"/>
      <sz val="14"/>
      <color indexed="8"/>
      <name val="標楷體"/>
      <family val="4"/>
    </font>
    <font>
      <b/>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sz val="10"/>
      <color rgb="FFFF0000"/>
      <name val="Times New Roman"/>
      <family val="1"/>
    </font>
    <font>
      <sz val="10"/>
      <color theme="1"/>
      <name val="Times New Roman"/>
      <family val="1"/>
    </font>
    <font>
      <b/>
      <sz val="14"/>
      <color theme="1"/>
      <name val="標楷體"/>
      <family val="4"/>
    </font>
    <font>
      <b/>
      <u val="single"/>
      <sz val="14"/>
      <color theme="1"/>
      <name val="標楷體"/>
      <family val="4"/>
    </font>
    <font>
      <sz val="11"/>
      <color theme="1"/>
      <name val="Times New Roman"/>
      <family val="1"/>
    </font>
    <font>
      <b/>
      <sz val="10"/>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5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n"/>
      <right style="thin"/>
      <top style="thick"/>
      <bottom style="thin"/>
    </border>
    <border>
      <left style="thick"/>
      <right style="thin"/>
      <top style="thin"/>
      <bottom style="thin"/>
    </border>
    <border>
      <left style="thin"/>
      <right style="thick"/>
      <top style="thin"/>
      <bottom/>
    </border>
    <border>
      <left style="thin"/>
      <right style="thin"/>
      <top style="double"/>
      <bottom style="thin"/>
    </border>
    <border>
      <left style="thin"/>
      <right style="thick"/>
      <top style="double"/>
      <bottom style="thin"/>
    </border>
    <border>
      <left style="thin"/>
      <right style="thick"/>
      <top style="thin"/>
      <bottom style="thin"/>
    </border>
    <border>
      <left/>
      <right style="thick"/>
      <top style="double"/>
      <bottom style="thin"/>
    </border>
    <border>
      <left/>
      <right/>
      <top/>
      <bottom style="thick"/>
    </border>
    <border>
      <left/>
      <right style="thick"/>
      <top/>
      <bottom style="thick"/>
    </border>
    <border>
      <left style="thin"/>
      <right style="thin"/>
      <top style="thin"/>
      <bottom/>
    </border>
    <border>
      <left style="thin"/>
      <right style="thin"/>
      <top style="thin"/>
      <bottom style="thin"/>
    </border>
    <border>
      <left style="thin"/>
      <right/>
      <top style="thin"/>
      <bottom style="thin"/>
    </border>
    <border>
      <left style="thin"/>
      <right style="thick"/>
      <top>
        <color indexed="63"/>
      </top>
      <bottom/>
    </border>
    <border>
      <left style="thin"/>
      <right style="thick"/>
      <top/>
      <bottom style="thin"/>
    </border>
    <border>
      <left/>
      <right/>
      <top style="thick"/>
      <bottom/>
    </border>
    <border>
      <left/>
      <right style="thick"/>
      <top style="thick"/>
      <bottom/>
    </border>
    <border>
      <left style="thin"/>
      <right/>
      <top/>
      <bottom/>
    </border>
    <border>
      <left/>
      <right style="thick"/>
      <top/>
      <bottom/>
    </border>
    <border>
      <left/>
      <right style="thin"/>
      <top style="thin"/>
      <bottom style="thin"/>
    </border>
    <border>
      <left/>
      <right/>
      <top style="thin"/>
      <bottom style="thin"/>
    </border>
    <border>
      <left style="thin"/>
      <right/>
      <top style="thick"/>
      <bottom style="thin"/>
    </border>
    <border>
      <left style="thin"/>
      <right style="thick"/>
      <top style="thick"/>
      <bottom style="thin"/>
    </border>
    <border>
      <left style="thick"/>
      <right style="thin"/>
      <top style="double"/>
      <bottom/>
    </border>
    <border>
      <left style="thick"/>
      <right style="thin"/>
      <top/>
      <bottom/>
    </border>
    <border>
      <left style="thin"/>
      <right/>
      <top style="double"/>
      <bottom style="thin"/>
    </border>
    <border>
      <left/>
      <right/>
      <top style="double"/>
      <bottom style="thin"/>
    </border>
    <border>
      <left/>
      <right style="thin"/>
      <top style="double"/>
      <bottom style="thin"/>
    </border>
    <border>
      <left style="thick"/>
      <right>
        <color indexed="63"/>
      </right>
      <top style="thin"/>
      <bottom>
        <color indexed="63"/>
      </bottom>
    </border>
    <border>
      <left/>
      <right/>
      <top style="thin"/>
      <bottom/>
    </border>
    <border>
      <left/>
      <right style="thin"/>
      <top style="thin"/>
      <bottom/>
    </border>
    <border>
      <left style="thick"/>
      <right>
        <color indexed="63"/>
      </right>
      <top>
        <color indexed="63"/>
      </top>
      <bottom style="double"/>
    </border>
    <border>
      <left>
        <color indexed="63"/>
      </left>
      <right>
        <color indexed="63"/>
      </right>
      <top>
        <color indexed="63"/>
      </top>
      <bottom style="double"/>
    </border>
    <border>
      <left/>
      <right style="thin"/>
      <top/>
      <bottom style="double"/>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right style="thin"/>
      <top>
        <color indexed="63"/>
      </top>
      <bottom/>
    </border>
    <border>
      <left style="thick"/>
      <right style="thin"/>
      <top/>
      <bottom style="thin"/>
    </border>
    <border>
      <left style="thin"/>
      <right style="thin"/>
      <top/>
      <bottom/>
    </border>
    <border>
      <left style="thin"/>
      <right style="thin"/>
      <top/>
      <bottom style="thin"/>
    </border>
    <border>
      <left/>
      <right style="thick"/>
      <top style="thick"/>
      <bottom style="thin"/>
    </border>
    <border>
      <left/>
      <right/>
      <top style="thick"/>
      <bottom style="thin"/>
    </border>
    <border>
      <left/>
      <right style="thin"/>
      <top style="thick"/>
      <bottom style="thin"/>
    </border>
    <border>
      <left style="thick"/>
      <right style="thin"/>
      <top/>
      <bottom style="thick"/>
    </border>
    <border>
      <left style="thick"/>
      <right>
        <color indexed="63"/>
      </right>
      <top>
        <color indexed="63"/>
      </top>
      <bottom>
        <color indexed="63"/>
      </bottom>
    </border>
    <border>
      <left style="thin"/>
      <right/>
      <top style="thin"/>
      <bottom/>
    </border>
    <border>
      <left style="thick"/>
      <right style="thin"/>
      <top style="thick"/>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0" borderId="1" applyNumberFormat="0" applyFill="0" applyAlignment="0" applyProtection="0"/>
    <xf numFmtId="0" fontId="66" fillId="21" borderId="0" applyNumberFormat="0" applyBorder="0" applyAlignment="0" applyProtection="0"/>
    <xf numFmtId="9" fontId="0" fillId="0" borderId="0" applyFont="0" applyFill="0" applyBorder="0" applyAlignment="0" applyProtection="0"/>
    <xf numFmtId="0" fontId="6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3" borderId="4" applyNumberFormat="0" applyFont="0" applyAlignment="0" applyProtection="0"/>
    <xf numFmtId="0" fontId="69"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2" applyNumberFormat="0" applyAlignment="0" applyProtection="0"/>
    <xf numFmtId="0" fontId="75" fillId="22" borderId="8" applyNumberFormat="0" applyAlignment="0" applyProtection="0"/>
    <xf numFmtId="0" fontId="76" fillId="31" borderId="9" applyNumberFormat="0" applyAlignment="0" applyProtection="0"/>
    <xf numFmtId="0" fontId="77" fillId="32" borderId="0" applyNumberFormat="0" applyBorder="0" applyAlignment="0" applyProtection="0"/>
    <xf numFmtId="0" fontId="78" fillId="0" borderId="0" applyNumberFormat="0" applyFill="0" applyBorder="0" applyAlignment="0" applyProtection="0"/>
  </cellStyleXfs>
  <cellXfs count="212">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5" fillId="0" borderId="13" xfId="0" applyNumberFormat="1" applyFont="1" applyBorder="1" applyAlignment="1">
      <alignment vertical="center"/>
    </xf>
    <xf numFmtId="0" fontId="4" fillId="0" borderId="14" xfId="0" applyFont="1" applyBorder="1" applyAlignment="1">
      <alignment horizontal="left" vertical="center" wrapText="1"/>
    </xf>
    <xf numFmtId="176" fontId="5" fillId="0" borderId="14" xfId="0" applyNumberFormat="1" applyFont="1" applyBorder="1" applyAlignment="1">
      <alignment horizontal="right" vertical="center" wrapText="1"/>
    </xf>
    <xf numFmtId="0" fontId="4" fillId="0" borderId="14" xfId="0" applyFont="1" applyBorder="1" applyAlignment="1">
      <alignment vertical="center"/>
    </xf>
    <xf numFmtId="176" fontId="5" fillId="0" borderId="15" xfId="0" applyNumberFormat="1" applyFont="1" applyBorder="1" applyAlignment="1">
      <alignment horizontal="right" vertical="center" wrapText="1"/>
    </xf>
    <xf numFmtId="176" fontId="4" fillId="0" borderId="15" xfId="0" applyNumberFormat="1" applyFont="1" applyBorder="1" applyAlignment="1">
      <alignment vertical="center"/>
    </xf>
    <xf numFmtId="176" fontId="5" fillId="0" borderId="16" xfId="0" applyNumberFormat="1" applyFont="1" applyBorder="1" applyAlignment="1">
      <alignment vertical="center"/>
    </xf>
    <xf numFmtId="176" fontId="4" fillId="0" borderId="17" xfId="0" applyNumberFormat="1"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76" fontId="5" fillId="0" borderId="15" xfId="0" applyNumberFormat="1" applyFont="1" applyBorder="1" applyAlignment="1">
      <alignment vertical="center"/>
    </xf>
    <xf numFmtId="177" fontId="5" fillId="0" borderId="16" xfId="0" applyNumberFormat="1" applyFont="1" applyBorder="1" applyAlignment="1">
      <alignment vertical="center"/>
    </xf>
    <xf numFmtId="176" fontId="4" fillId="0" borderId="20" xfId="0" applyNumberFormat="1" applyFont="1" applyBorder="1" applyAlignment="1">
      <alignment vertical="center"/>
    </xf>
    <xf numFmtId="176" fontId="4" fillId="0" borderId="13" xfId="0" applyNumberFormat="1" applyFont="1" applyBorder="1" applyAlignment="1">
      <alignment horizontal="right" vertical="center" wrapText="1"/>
    </xf>
    <xf numFmtId="0" fontId="6" fillId="0" borderId="18" xfId="0" applyFont="1" applyBorder="1" applyAlignment="1">
      <alignment vertical="top" wrapText="1"/>
    </xf>
    <xf numFmtId="176" fontId="5" fillId="0" borderId="20" xfId="0" applyNumberFormat="1" applyFont="1" applyBorder="1" applyAlignment="1">
      <alignment horizontal="right" vertical="center" wrapText="1"/>
    </xf>
    <xf numFmtId="0" fontId="4" fillId="0" borderId="21" xfId="0" applyFont="1" applyBorder="1" applyAlignment="1">
      <alignment vertical="center"/>
    </xf>
    <xf numFmtId="0" fontId="5" fillId="0" borderId="22" xfId="0" applyFont="1" applyBorder="1" applyAlignment="1">
      <alignment vertical="center"/>
    </xf>
    <xf numFmtId="0" fontId="4" fillId="0" borderId="21" xfId="0" applyFont="1" applyBorder="1" applyAlignment="1">
      <alignment horizontal="center" vertical="center"/>
    </xf>
    <xf numFmtId="0" fontId="4" fillId="0" borderId="16" xfId="0" applyFont="1" applyBorder="1" applyAlignment="1">
      <alignment horizontal="left" vertical="center"/>
    </xf>
    <xf numFmtId="0" fontId="6" fillId="0" borderId="0" xfId="0" applyFont="1" applyAlignment="1">
      <alignment horizontal="right" vertical="center"/>
    </xf>
    <xf numFmtId="176" fontId="4" fillId="0" borderId="23" xfId="0" applyNumberFormat="1" applyFont="1" applyBorder="1" applyAlignment="1">
      <alignment vertical="center"/>
    </xf>
    <xf numFmtId="176" fontId="5" fillId="6" borderId="24" xfId="0" applyNumberFormat="1" applyFont="1" applyFill="1" applyBorder="1" applyAlignment="1">
      <alignment vertical="center"/>
    </xf>
    <xf numFmtId="176" fontId="5" fillId="6" borderId="16" xfId="0" applyNumberFormat="1" applyFont="1" applyFill="1" applyBorder="1" applyAlignment="1">
      <alignment vertical="center"/>
    </xf>
    <xf numFmtId="0" fontId="5" fillId="0" borderId="20" xfId="0" applyFont="1" applyBorder="1" applyAlignment="1">
      <alignment horizontal="left" vertical="center" wrapText="1"/>
    </xf>
    <xf numFmtId="176" fontId="5" fillId="0" borderId="20" xfId="0" applyNumberFormat="1" applyFont="1" applyBorder="1" applyAlignment="1">
      <alignment vertical="center" wrapText="1"/>
    </xf>
    <xf numFmtId="0" fontId="6" fillId="0" borderId="25" xfId="0" applyFont="1" applyBorder="1" applyAlignment="1">
      <alignment vertical="top"/>
    </xf>
    <xf numFmtId="0" fontId="6" fillId="0" borderId="25" xfId="0" applyFont="1" applyBorder="1" applyAlignment="1">
      <alignment vertical="top" wrapText="1"/>
    </xf>
    <xf numFmtId="0" fontId="6" fillId="0" borderId="26" xfId="0" applyFont="1" applyBorder="1" applyAlignment="1">
      <alignment horizontal="left" vertical="top" wrapText="1"/>
    </xf>
    <xf numFmtId="0" fontId="11" fillId="0" borderId="27" xfId="0" applyFont="1" applyBorder="1" applyAlignment="1">
      <alignment vertical="center"/>
    </xf>
    <xf numFmtId="0" fontId="11" fillId="0" borderId="0" xfId="0" applyFont="1" applyBorder="1" applyAlignment="1">
      <alignment vertical="center"/>
    </xf>
    <xf numFmtId="0" fontId="11" fillId="0" borderId="28"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79" fillId="0" borderId="0" xfId="0" applyFont="1" applyBorder="1" applyAlignment="1">
      <alignmen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28" xfId="0" applyFont="1" applyBorder="1" applyAlignment="1">
      <alignment vertical="center"/>
    </xf>
    <xf numFmtId="0" fontId="27" fillId="0" borderId="0" xfId="0" applyFont="1" applyAlignment="1">
      <alignment vertical="center"/>
    </xf>
    <xf numFmtId="0" fontId="80" fillId="0" borderId="27" xfId="0" applyFont="1" applyBorder="1" applyAlignment="1">
      <alignment vertical="center"/>
    </xf>
    <xf numFmtId="0" fontId="81" fillId="0" borderId="27" xfId="0" applyFont="1" applyBorder="1" applyAlignment="1">
      <alignment vertical="center"/>
    </xf>
    <xf numFmtId="176" fontId="30" fillId="0" borderId="15" xfId="0" applyNumberFormat="1" applyFont="1" applyBorder="1" applyAlignment="1">
      <alignment vertical="center"/>
    </xf>
    <xf numFmtId="176" fontId="30" fillId="0" borderId="16" xfId="0" applyNumberFormat="1" applyFont="1" applyBorder="1" applyAlignment="1">
      <alignment vertical="center"/>
    </xf>
    <xf numFmtId="177" fontId="30" fillId="0" borderId="16" xfId="0" applyNumberFormat="1" applyFont="1" applyBorder="1" applyAlignment="1">
      <alignment vertical="center"/>
    </xf>
    <xf numFmtId="176" fontId="30" fillId="6" borderId="24" xfId="0" applyNumberFormat="1" applyFont="1" applyFill="1" applyBorder="1" applyAlignment="1">
      <alignment vertical="center"/>
    </xf>
    <xf numFmtId="176" fontId="30" fillId="6" borderId="16" xfId="0" applyNumberFormat="1" applyFont="1" applyFill="1" applyBorder="1" applyAlignment="1">
      <alignment vertical="center"/>
    </xf>
    <xf numFmtId="0" fontId="31" fillId="0" borderId="14" xfId="0" applyFont="1" applyBorder="1" applyAlignment="1">
      <alignment horizontal="left" vertical="center" wrapText="1"/>
    </xf>
    <xf numFmtId="176" fontId="30" fillId="0" borderId="14" xfId="0" applyNumberFormat="1" applyFont="1" applyBorder="1" applyAlignment="1">
      <alignment horizontal="right" vertical="center" wrapText="1"/>
    </xf>
    <xf numFmtId="0" fontId="31" fillId="0" borderId="14" xfId="0" applyFont="1" applyBorder="1" applyAlignment="1">
      <alignment vertical="center"/>
    </xf>
    <xf numFmtId="176" fontId="30" fillId="0" borderId="15" xfId="0" applyNumberFormat="1" applyFont="1" applyBorder="1" applyAlignment="1">
      <alignment horizontal="right" vertical="center" wrapText="1"/>
    </xf>
    <xf numFmtId="0" fontId="30" fillId="0" borderId="20" xfId="0" applyFont="1" applyBorder="1" applyAlignment="1">
      <alignment horizontal="left" vertical="center" wrapText="1"/>
    </xf>
    <xf numFmtId="176" fontId="30" fillId="0" borderId="20" xfId="0" applyNumberFormat="1" applyFont="1" applyBorder="1" applyAlignment="1">
      <alignment horizontal="right" vertical="center" wrapText="1"/>
    </xf>
    <xf numFmtId="176" fontId="30" fillId="0" borderId="20" xfId="0" applyNumberFormat="1" applyFont="1" applyBorder="1" applyAlignment="1">
      <alignment vertical="center" wrapText="1"/>
    </xf>
    <xf numFmtId="176" fontId="31" fillId="0" borderId="20" xfId="0" applyNumberFormat="1" applyFont="1" applyBorder="1" applyAlignment="1">
      <alignment vertical="center"/>
    </xf>
    <xf numFmtId="176" fontId="31" fillId="0" borderId="13" xfId="0" applyNumberFormat="1" applyFont="1" applyBorder="1" applyAlignment="1">
      <alignment horizontal="right" vertical="center" wrapText="1"/>
    </xf>
    <xf numFmtId="176" fontId="31" fillId="0" borderId="23" xfId="0" applyNumberFormat="1" applyFont="1" applyBorder="1" applyAlignment="1">
      <alignment vertical="center"/>
    </xf>
    <xf numFmtId="176" fontId="31" fillId="0" borderId="15" xfId="0" applyNumberFormat="1" applyFont="1" applyBorder="1" applyAlignment="1">
      <alignment vertical="center"/>
    </xf>
    <xf numFmtId="176" fontId="30" fillId="0" borderId="13" xfId="0" applyNumberFormat="1" applyFont="1" applyBorder="1" applyAlignment="1">
      <alignment vertical="center"/>
    </xf>
    <xf numFmtId="176" fontId="31" fillId="0" borderId="17" xfId="0" applyNumberFormat="1" applyFont="1" applyBorder="1" applyAlignment="1">
      <alignment vertical="center"/>
    </xf>
    <xf numFmtId="9" fontId="5" fillId="0" borderId="22" xfId="0" applyNumberFormat="1" applyFont="1" applyBorder="1" applyAlignment="1">
      <alignment horizontal="right" vertical="center"/>
    </xf>
    <xf numFmtId="9" fontId="5" fillId="0" borderId="29" xfId="0" applyNumberFormat="1" applyFont="1" applyBorder="1" applyAlignment="1">
      <alignment horizontal="right" vertical="center"/>
    </xf>
    <xf numFmtId="0" fontId="5" fillId="6" borderId="22" xfId="0" applyFont="1" applyFill="1" applyBorder="1" applyAlignment="1">
      <alignment horizontal="left" vertical="center" wrapText="1"/>
    </xf>
    <xf numFmtId="0" fontId="5" fillId="6" borderId="30" xfId="0" applyFont="1" applyFill="1" applyBorder="1" applyAlignment="1">
      <alignment horizontal="left" vertical="center" wrapText="1"/>
    </xf>
    <xf numFmtId="0" fontId="5" fillId="6" borderId="29" xfId="0" applyFont="1" applyFill="1" applyBorder="1" applyAlignment="1">
      <alignment horizontal="left" vertical="center" wrapText="1"/>
    </xf>
    <xf numFmtId="0" fontId="5" fillId="6" borderId="21" xfId="0" applyFont="1" applyFill="1" applyBorder="1" applyAlignment="1">
      <alignment horizontal="left"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1" fillId="0" borderId="27" xfId="0" applyFont="1" applyBorder="1" applyAlignment="1">
      <alignment vertical="center"/>
    </xf>
    <xf numFmtId="0" fontId="17" fillId="0" borderId="0" xfId="0" applyFont="1" applyBorder="1" applyAlignment="1">
      <alignment vertical="center"/>
    </xf>
    <xf numFmtId="0" fontId="17" fillId="0" borderId="28" xfId="0" applyFont="1" applyBorder="1" applyAlignment="1">
      <alignment vertical="center"/>
    </xf>
    <xf numFmtId="0" fontId="5" fillId="0" borderId="21" xfId="0" applyFont="1" applyBorder="1" applyAlignment="1">
      <alignment horizontal="left" vertical="center" wrapText="1"/>
    </xf>
    <xf numFmtId="0" fontId="5" fillId="6" borderId="22" xfId="0" applyFont="1" applyFill="1" applyBorder="1" applyAlignment="1">
      <alignment horizontal="left" vertical="center"/>
    </xf>
    <xf numFmtId="0" fontId="5" fillId="6" borderId="30" xfId="0" applyFont="1" applyFill="1" applyBorder="1" applyAlignment="1">
      <alignment horizontal="left" vertical="center"/>
    </xf>
    <xf numFmtId="0" fontId="5" fillId="6" borderId="29" xfId="0" applyFont="1" applyFill="1" applyBorder="1" applyAlignment="1">
      <alignment horizontal="left" vertical="center"/>
    </xf>
    <xf numFmtId="0" fontId="5" fillId="6" borderId="44" xfId="0" applyFont="1" applyFill="1" applyBorder="1" applyAlignment="1">
      <alignment horizontal="left" vertical="center"/>
    </xf>
    <xf numFmtId="0" fontId="5" fillId="6" borderId="45" xfId="0" applyFont="1" applyFill="1" applyBorder="1" applyAlignment="1">
      <alignment horizontal="left" vertical="center"/>
    </xf>
    <xf numFmtId="0" fontId="5" fillId="6" borderId="46" xfId="0" applyFont="1" applyFill="1" applyBorder="1" applyAlignment="1">
      <alignment horizontal="left"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5" fillId="6" borderId="21" xfId="0" applyFont="1" applyFill="1" applyBorder="1" applyAlignment="1">
      <alignment horizontal="left"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center" vertical="center" wrapText="1"/>
    </xf>
    <xf numFmtId="0" fontId="5" fillId="6" borderId="20"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9" fillId="0" borderId="18" xfId="0" applyFont="1" applyBorder="1" applyAlignment="1">
      <alignment horizontal="left" vertical="center"/>
    </xf>
    <xf numFmtId="0" fontId="7" fillId="0" borderId="18" xfId="0" applyFont="1" applyBorder="1" applyAlignment="1">
      <alignment horizontal="left" vertical="center"/>
    </xf>
    <xf numFmtId="0" fontId="5" fillId="0" borderId="31" xfId="0" applyFont="1" applyBorder="1" applyAlignment="1">
      <alignment horizontal="left" vertical="center"/>
    </xf>
    <xf numFmtId="0" fontId="5" fillId="0" borderId="51" xfId="0" applyFont="1" applyBorder="1" applyAlignment="1">
      <alignment horizontal="left" vertical="center"/>
    </xf>
    <xf numFmtId="0" fontId="5" fillId="0" borderId="22" xfId="0" applyFont="1" applyBorder="1" applyAlignment="1">
      <alignment horizontal="left" vertical="center"/>
    </xf>
    <xf numFmtId="0" fontId="5" fillId="0" borderId="29"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xf>
    <xf numFmtId="0" fontId="5" fillId="0" borderId="34" xfId="0" applyFont="1" applyBorder="1" applyAlignment="1">
      <alignment horizontal="left" vertical="center" wrapText="1"/>
    </xf>
    <xf numFmtId="0" fontId="5" fillId="0" borderId="54" xfId="0" applyFont="1" applyBorder="1" applyAlignment="1">
      <alignment horizontal="left" vertical="center" wrapText="1"/>
    </xf>
    <xf numFmtId="0" fontId="6" fillId="0" borderId="18" xfId="0" applyFont="1" applyBorder="1" applyAlignment="1">
      <alignment horizontal="center" vertical="top" wrapText="1"/>
    </xf>
    <xf numFmtId="0" fontId="12" fillId="0" borderId="38" xfId="0" applyFont="1" applyBorder="1" applyAlignment="1">
      <alignment horizontal="center" vertical="center"/>
    </xf>
    <xf numFmtId="0" fontId="12" fillId="0" borderId="55" xfId="0" applyFont="1" applyBorder="1" applyAlignment="1">
      <alignment horizontal="center" vertical="center"/>
    </xf>
    <xf numFmtId="0" fontId="11" fillId="0" borderId="27" xfId="0" applyFont="1" applyBorder="1" applyAlignment="1">
      <alignment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4" fillId="0" borderId="20" xfId="0" applyFont="1" applyBorder="1" applyAlignment="1">
      <alignment horizontal="center" vertical="center"/>
    </xf>
    <xf numFmtId="0" fontId="6" fillId="0" borderId="25" xfId="0" applyFont="1" applyBorder="1" applyAlignment="1">
      <alignment horizontal="left" vertical="top" wrapText="1"/>
    </xf>
    <xf numFmtId="0" fontId="5" fillId="0" borderId="56"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10" fillId="0" borderId="0" xfId="0" applyFont="1" applyAlignment="1">
      <alignment horizontal="left" vertical="center" wrapText="1"/>
    </xf>
    <xf numFmtId="0" fontId="6" fillId="0" borderId="25" xfId="0" applyFont="1" applyBorder="1" applyAlignment="1">
      <alignment horizontal="center" vertical="center"/>
    </xf>
    <xf numFmtId="0" fontId="6" fillId="0" borderId="57" xfId="0" applyFont="1" applyBorder="1" applyAlignment="1">
      <alignment horizontal="center" vertical="center"/>
    </xf>
    <xf numFmtId="0" fontId="6" fillId="0" borderId="54" xfId="0" applyFont="1" applyBorder="1" applyAlignment="1">
      <alignment horizontal="center" vertical="center"/>
    </xf>
    <xf numFmtId="9" fontId="5" fillId="0" borderId="56" xfId="0" applyNumberFormat="1" applyFont="1" applyBorder="1" applyAlignment="1">
      <alignment horizontal="right" vertical="center" wrapText="1"/>
    </xf>
    <xf numFmtId="9" fontId="5" fillId="0" borderId="40" xfId="0" applyNumberFormat="1" applyFont="1" applyBorder="1" applyAlignment="1">
      <alignment horizontal="right" vertical="center" wrapText="1"/>
    </xf>
    <xf numFmtId="0" fontId="82" fillId="0" borderId="18" xfId="0" applyFont="1" applyBorder="1" applyAlignment="1">
      <alignment horizontal="left" vertical="center"/>
    </xf>
    <xf numFmtId="0" fontId="83" fillId="0" borderId="18"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28" xfId="0" applyFont="1" applyBorder="1" applyAlignment="1">
      <alignment vertical="center"/>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28" xfId="0" applyFont="1" applyBorder="1" applyAlignment="1">
      <alignment vertical="center" wrapText="1"/>
    </xf>
    <xf numFmtId="0" fontId="31" fillId="0" borderId="20" xfId="0" applyFont="1" applyBorder="1" applyAlignment="1">
      <alignment horizontal="center" vertical="center"/>
    </xf>
    <xf numFmtId="0" fontId="30" fillId="0" borderId="21" xfId="0" applyFont="1" applyBorder="1" applyAlignment="1">
      <alignment horizontal="left" vertical="center" wrapText="1"/>
    </xf>
    <xf numFmtId="0" fontId="30" fillId="6" borderId="20"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84" fillId="6" borderId="21"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30" xfId="0" applyFont="1" applyFill="1" applyBorder="1" applyAlignment="1">
      <alignment horizontal="left" vertical="center" wrapText="1"/>
    </xf>
    <xf numFmtId="0" fontId="30" fillId="6" borderId="29" xfId="0" applyFont="1" applyFill="1" applyBorder="1" applyAlignment="1">
      <alignment horizontal="left" vertical="center" wrapText="1"/>
    </xf>
    <xf numFmtId="0" fontId="30" fillId="6" borderId="21" xfId="0" applyFont="1" applyFill="1" applyBorder="1" applyAlignment="1">
      <alignment horizontal="left" vertical="center"/>
    </xf>
    <xf numFmtId="0" fontId="85" fillId="6" borderId="38" xfId="0" applyFont="1" applyFill="1" applyBorder="1" applyAlignment="1">
      <alignment horizontal="center" vertical="center" wrapText="1"/>
    </xf>
    <xf numFmtId="0" fontId="85" fillId="6" borderId="39" xfId="0" applyFont="1" applyFill="1" applyBorder="1" applyAlignment="1">
      <alignment horizontal="center" vertical="center" wrapText="1"/>
    </xf>
    <xf numFmtId="0" fontId="85" fillId="6" borderId="40" xfId="0" applyFont="1" applyFill="1" applyBorder="1" applyAlignment="1">
      <alignment horizontal="center" vertical="center" wrapText="1"/>
    </xf>
    <xf numFmtId="0" fontId="85" fillId="6" borderId="41" xfId="0" applyFont="1" applyFill="1" applyBorder="1" applyAlignment="1">
      <alignment horizontal="center" vertical="center" wrapText="1"/>
    </xf>
    <xf numFmtId="0" fontId="85" fillId="6" borderId="42" xfId="0" applyFont="1" applyFill="1" applyBorder="1" applyAlignment="1">
      <alignment horizontal="center" vertical="center" wrapText="1"/>
    </xf>
    <xf numFmtId="0" fontId="85" fillId="6" borderId="43" xfId="0" applyFont="1" applyFill="1" applyBorder="1" applyAlignment="1">
      <alignment horizontal="center" vertical="center" wrapText="1"/>
    </xf>
    <xf numFmtId="0" fontId="30" fillId="6" borderId="22" xfId="0" applyFont="1" applyFill="1" applyBorder="1" applyAlignment="1">
      <alignment horizontal="left" vertical="center"/>
    </xf>
    <xf numFmtId="0" fontId="30" fillId="6" borderId="30" xfId="0" applyFont="1" applyFill="1" applyBorder="1" applyAlignment="1">
      <alignment horizontal="left" vertical="center"/>
    </xf>
    <xf numFmtId="0" fontId="30" fillId="6" borderId="29" xfId="0" applyFont="1" applyFill="1" applyBorder="1" applyAlignment="1">
      <alignment horizontal="left" vertical="center"/>
    </xf>
    <xf numFmtId="0" fontId="30" fillId="6" borderId="44" xfId="0" applyFont="1" applyFill="1" applyBorder="1" applyAlignment="1">
      <alignment horizontal="left" vertical="center"/>
    </xf>
    <xf numFmtId="0" fontId="30" fillId="6" borderId="45" xfId="0" applyFont="1" applyFill="1" applyBorder="1" applyAlignment="1">
      <alignment horizontal="left" vertical="center"/>
    </xf>
    <xf numFmtId="0" fontId="30" fillId="6" borderId="46" xfId="0" applyFont="1" applyFill="1" applyBorder="1" applyAlignment="1">
      <alignment horizontal="left" vertical="center"/>
    </xf>
    <xf numFmtId="0" fontId="85" fillId="0" borderId="33" xfId="0" applyFont="1" applyBorder="1" applyAlignment="1">
      <alignment horizontal="center" vertical="center" wrapText="1"/>
    </xf>
    <xf numFmtId="0" fontId="85" fillId="0" borderId="3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8" xfId="0" applyFont="1" applyBorder="1" applyAlignment="1">
      <alignment horizontal="center" vertical="center" wrapText="1"/>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22" xfId="0" applyFont="1" applyBorder="1" applyAlignment="1">
      <alignment horizontal="center" vertical="center"/>
    </xf>
    <xf numFmtId="0" fontId="30" fillId="0" borderId="30" xfId="0" applyFont="1" applyBorder="1" applyAlignment="1">
      <alignment horizontal="center" vertical="center"/>
    </xf>
    <xf numFmtId="0" fontId="30" fillId="0" borderId="29" xfId="0" applyFont="1" applyBorder="1" applyAlignment="1">
      <alignment horizontal="center" vertical="center"/>
    </xf>
    <xf numFmtId="0" fontId="30" fillId="0" borderId="21" xfId="0" applyFont="1" applyBorder="1" applyAlignment="1">
      <alignment horizontal="center" vertical="center"/>
    </xf>
    <xf numFmtId="0" fontId="31" fillId="33" borderId="10"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31" xfId="0" applyFont="1" applyFill="1" applyBorder="1" applyAlignment="1">
      <alignment horizontal="center" vertical="center"/>
    </xf>
    <xf numFmtId="0" fontId="31" fillId="33" borderId="32" xfId="0" applyFont="1" applyFill="1" applyBorder="1" applyAlignment="1">
      <alignment horizontal="center" vertical="center"/>
    </xf>
    <xf numFmtId="0" fontId="30" fillId="0" borderId="34" xfId="0" applyFont="1" applyBorder="1" applyAlignment="1">
      <alignment horizontal="left" vertical="center" wrapText="1"/>
    </xf>
    <xf numFmtId="0" fontId="30" fillId="0" borderId="54" xfId="0" applyFont="1" applyBorder="1" applyAlignment="1">
      <alignment horizontal="left" vertical="center" wrapText="1"/>
    </xf>
    <xf numFmtId="0" fontId="31" fillId="0" borderId="27" xfId="0" applyFont="1" applyBorder="1" applyAlignment="1">
      <alignment horizontal="left" vertical="center" wrapText="1"/>
    </xf>
    <xf numFmtId="0" fontId="31" fillId="0" borderId="0" xfId="0" applyFont="1" applyBorder="1" applyAlignment="1">
      <alignment horizontal="left" vertical="center" wrapText="1"/>
    </xf>
    <xf numFmtId="0" fontId="31" fillId="0" borderId="47" xfId="0" applyFont="1" applyBorder="1" applyAlignment="1">
      <alignment horizontal="left" vertical="center" wrapText="1"/>
    </xf>
    <xf numFmtId="0" fontId="31" fillId="0" borderId="35" xfId="0" applyFont="1" applyBorder="1" applyAlignment="1">
      <alignment horizontal="left"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9" fontId="30" fillId="0" borderId="22" xfId="0" applyNumberFormat="1" applyFont="1" applyBorder="1" applyAlignment="1">
      <alignment horizontal="right" vertical="center"/>
    </xf>
    <xf numFmtId="9" fontId="30" fillId="0" borderId="29" xfId="0" applyNumberFormat="1" applyFont="1" applyBorder="1" applyAlignment="1">
      <alignment horizontal="right" vertical="center"/>
    </xf>
    <xf numFmtId="0" fontId="30" fillId="0" borderId="22" xfId="0" applyFont="1" applyBorder="1" applyAlignment="1">
      <alignment horizontal="left" vertical="center"/>
    </xf>
    <xf numFmtId="0" fontId="30" fillId="0" borderId="30" xfId="0" applyFont="1" applyBorder="1" applyAlignment="1">
      <alignment horizontal="left" vertical="center"/>
    </xf>
    <xf numFmtId="0" fontId="30" fillId="0" borderId="29" xfId="0" applyFont="1" applyBorder="1" applyAlignment="1">
      <alignment horizontal="left" vertical="center"/>
    </xf>
    <xf numFmtId="9" fontId="30" fillId="0" borderId="56" xfId="0" applyNumberFormat="1" applyFont="1" applyBorder="1" applyAlignment="1">
      <alignment horizontal="right" vertical="center" wrapText="1"/>
    </xf>
    <xf numFmtId="9" fontId="30" fillId="0" borderId="40" xfId="0" applyNumberFormat="1" applyFont="1" applyBorder="1" applyAlignment="1">
      <alignment horizontal="right" vertical="center" wrapText="1"/>
    </xf>
    <xf numFmtId="0" fontId="30" fillId="0" borderId="56" xfId="0" applyFont="1" applyBorder="1" applyAlignment="1">
      <alignment horizontal="left" vertical="center" wrapText="1"/>
    </xf>
    <xf numFmtId="0" fontId="30" fillId="0" borderId="39" xfId="0" applyFont="1" applyBorder="1" applyAlignment="1">
      <alignment horizontal="left" vertical="center" wrapText="1"/>
    </xf>
    <xf numFmtId="0" fontId="30" fillId="0" borderId="40" xfId="0" applyFont="1" applyBorder="1" applyAlignment="1">
      <alignment horizontal="left" vertical="center" wrapText="1"/>
    </xf>
    <xf numFmtId="0" fontId="86" fillId="0" borderId="0" xfId="0" applyFont="1" applyAlignment="1">
      <alignment horizontal="left" vertical="center" wrapText="1"/>
    </xf>
    <xf numFmtId="0" fontId="30" fillId="0" borderId="22" xfId="0" applyFont="1" applyBorder="1" applyAlignment="1">
      <alignment horizontal="left" vertical="center" wrapText="1"/>
    </xf>
    <xf numFmtId="0" fontId="30" fillId="0" borderId="30" xfId="0" applyFont="1" applyBorder="1" applyAlignment="1">
      <alignment horizontal="left" vertical="center" wrapText="1"/>
    </xf>
    <xf numFmtId="0" fontId="30" fillId="0" borderId="29" xfId="0" applyFont="1" applyBorder="1" applyAlignment="1">
      <alignment horizontal="left" vertical="center" wrapText="1"/>
    </xf>
    <xf numFmtId="0" fontId="35" fillId="6" borderId="21" xfId="0" applyFont="1" applyFill="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6"/>
  <sheetViews>
    <sheetView zoomScale="131" zoomScaleNormal="131" zoomScalePageLayoutView="0" workbookViewId="0" topLeftCell="A1">
      <selection activeCell="B9" sqref="B9:G9"/>
    </sheetView>
  </sheetViews>
  <sheetFormatPr defaultColWidth="9.00390625" defaultRowHeight="16.5"/>
  <cols>
    <col min="1" max="1" width="12.125" style="0" customWidth="1"/>
    <col min="2" max="2" width="9.00390625" style="0" customWidth="1"/>
    <col min="3" max="3" width="13.00390625" style="0" customWidth="1"/>
    <col min="4" max="4" width="19.125" style="0" customWidth="1"/>
    <col min="5" max="5" width="13.50390625" style="0" customWidth="1"/>
    <col min="6" max="6" width="16.625" style="0" customWidth="1"/>
    <col min="7" max="7" width="15.875" style="0" customWidth="1"/>
  </cols>
  <sheetData>
    <row r="1" spans="1:7" ht="19.5" customHeight="1" thickBot="1">
      <c r="A1" s="107" t="s">
        <v>53</v>
      </c>
      <c r="B1" s="108"/>
      <c r="C1" s="108"/>
      <c r="D1" s="108"/>
      <c r="E1" s="108"/>
      <c r="F1" s="108"/>
      <c r="G1" s="108"/>
    </row>
    <row r="2" spans="1:7" ht="16.5" thickTop="1">
      <c r="A2" s="2" t="s">
        <v>1</v>
      </c>
      <c r="B2" s="109"/>
      <c r="C2" s="113"/>
      <c r="D2" s="114"/>
      <c r="E2" s="3" t="s">
        <v>2</v>
      </c>
      <c r="F2" s="109"/>
      <c r="G2" s="110"/>
    </row>
    <row r="3" spans="1:7" ht="15.75">
      <c r="A3" s="4" t="s">
        <v>3</v>
      </c>
      <c r="B3" s="111"/>
      <c r="C3" s="112"/>
      <c r="D3" s="23" t="s">
        <v>4</v>
      </c>
      <c r="E3" s="24"/>
      <c r="F3" s="25" t="s">
        <v>0</v>
      </c>
      <c r="G3" s="26"/>
    </row>
    <row r="4" spans="1:7" s="39" customFormat="1" ht="13.5">
      <c r="A4" s="123" t="s">
        <v>16</v>
      </c>
      <c r="B4" s="36" t="s">
        <v>40</v>
      </c>
      <c r="C4" s="37"/>
      <c r="D4" s="37"/>
      <c r="E4" s="37"/>
      <c r="F4" s="37"/>
      <c r="G4" s="38"/>
    </row>
    <row r="5" spans="1:7" s="39" customFormat="1" ht="13.5">
      <c r="A5" s="124"/>
      <c r="B5" s="36" t="s">
        <v>39</v>
      </c>
      <c r="C5" s="37"/>
      <c r="D5" s="37"/>
      <c r="E5" s="37"/>
      <c r="F5" s="41" t="s">
        <v>51</v>
      </c>
      <c r="G5" s="38"/>
    </row>
    <row r="6" spans="1:7" s="39" customFormat="1" ht="13.5">
      <c r="A6" s="124"/>
      <c r="B6" s="36" t="s">
        <v>49</v>
      </c>
      <c r="C6" s="37"/>
      <c r="D6" s="37"/>
      <c r="E6" s="37"/>
      <c r="F6" s="37"/>
      <c r="G6" s="38"/>
    </row>
    <row r="7" spans="1:7" s="39" customFormat="1" ht="13.5">
      <c r="A7" s="124"/>
      <c r="B7" s="36" t="s">
        <v>55</v>
      </c>
      <c r="C7" s="37"/>
      <c r="D7" s="37"/>
      <c r="E7" s="37"/>
      <c r="F7" s="37"/>
      <c r="G7" s="38"/>
    </row>
    <row r="8" spans="1:7" s="39" customFormat="1" ht="13.5">
      <c r="A8" s="124"/>
      <c r="B8" s="36" t="s">
        <v>50</v>
      </c>
      <c r="C8" s="37"/>
      <c r="D8" s="37"/>
      <c r="E8" s="37"/>
      <c r="F8" s="37"/>
      <c r="G8" s="38"/>
    </row>
    <row r="9" spans="1:7" s="40" customFormat="1" ht="13.5">
      <c r="A9" s="124"/>
      <c r="B9" s="87" t="s">
        <v>45</v>
      </c>
      <c r="C9" s="88"/>
      <c r="D9" s="88"/>
      <c r="E9" s="88"/>
      <c r="F9" s="88"/>
      <c r="G9" s="89"/>
    </row>
    <row r="10" spans="1:7" s="39" customFormat="1" ht="27" customHeight="1">
      <c r="A10" s="124"/>
      <c r="B10" s="125" t="s">
        <v>46</v>
      </c>
      <c r="C10" s="88"/>
      <c r="D10" s="88"/>
      <c r="E10" s="88"/>
      <c r="F10" s="88"/>
      <c r="G10" s="89"/>
    </row>
    <row r="11" spans="1:7" s="39" customFormat="1" ht="14.25" thickBot="1">
      <c r="A11" s="124"/>
      <c r="B11" s="36" t="s">
        <v>41</v>
      </c>
      <c r="C11" s="37"/>
      <c r="D11" s="37"/>
      <c r="E11" s="37"/>
      <c r="F11" s="37"/>
      <c r="G11" s="38"/>
    </row>
    <row r="12" spans="1:7" ht="16.5" customHeight="1" thickTop="1">
      <c r="A12" s="101" t="s">
        <v>24</v>
      </c>
      <c r="B12" s="126" t="s">
        <v>19</v>
      </c>
      <c r="C12" s="127"/>
      <c r="D12" s="127"/>
      <c r="E12" s="127"/>
      <c r="F12" s="128"/>
      <c r="G12" s="17">
        <v>0</v>
      </c>
    </row>
    <row r="13" spans="1:7" ht="16.5" customHeight="1">
      <c r="A13" s="102"/>
      <c r="B13" s="129" t="s">
        <v>18</v>
      </c>
      <c r="C13" s="130"/>
      <c r="D13" s="130"/>
      <c r="E13" s="130"/>
      <c r="F13" s="131"/>
      <c r="G13" s="11">
        <v>0</v>
      </c>
    </row>
    <row r="14" spans="1:7" ht="15.75" customHeight="1">
      <c r="A14" s="102"/>
      <c r="B14" s="115" t="s">
        <v>20</v>
      </c>
      <c r="C14" s="115"/>
      <c r="D14" s="115"/>
      <c r="E14" s="115"/>
      <c r="F14" s="115"/>
      <c r="G14" s="18">
        <f>IF(G13=0,0,G13/G12)</f>
        <v>0</v>
      </c>
    </row>
    <row r="15" spans="1:7" ht="15.75" customHeight="1">
      <c r="A15" s="102"/>
      <c r="B15" s="132" t="s">
        <v>5</v>
      </c>
      <c r="C15" s="132"/>
      <c r="D15" s="132"/>
      <c r="E15" s="132"/>
      <c r="F15" s="132"/>
      <c r="G15" s="11">
        <f>SUM(G12-G13)</f>
        <v>0</v>
      </c>
    </row>
    <row r="16" spans="1:7" ht="20.25" customHeight="1">
      <c r="A16" s="102"/>
      <c r="B16" s="90" t="s">
        <v>22</v>
      </c>
      <c r="C16" s="90"/>
      <c r="D16" s="90"/>
      <c r="E16" s="90"/>
      <c r="F16" s="90"/>
      <c r="G16" s="11">
        <v>0</v>
      </c>
    </row>
    <row r="17" spans="1:7" ht="17.25" customHeight="1">
      <c r="A17" s="102"/>
      <c r="B17" s="104" t="s">
        <v>17</v>
      </c>
      <c r="C17" s="71" t="s">
        <v>43</v>
      </c>
      <c r="D17" s="71"/>
      <c r="E17" s="71"/>
      <c r="F17" s="71"/>
      <c r="G17" s="29">
        <v>0</v>
      </c>
    </row>
    <row r="18" spans="1:7" ht="21.75" customHeight="1">
      <c r="A18" s="102"/>
      <c r="B18" s="105"/>
      <c r="C18" s="71" t="s">
        <v>44</v>
      </c>
      <c r="D18" s="68" t="s">
        <v>35</v>
      </c>
      <c r="E18" s="69"/>
      <c r="F18" s="70"/>
      <c r="G18" s="29">
        <v>0</v>
      </c>
    </row>
    <row r="19" spans="1:7" ht="32.25" customHeight="1">
      <c r="A19" s="102"/>
      <c r="B19" s="105"/>
      <c r="C19" s="71"/>
      <c r="D19" s="68" t="s">
        <v>34</v>
      </c>
      <c r="E19" s="69"/>
      <c r="F19" s="70"/>
      <c r="G19" s="29">
        <v>0</v>
      </c>
    </row>
    <row r="20" spans="1:7" ht="20.25" customHeight="1">
      <c r="A20" s="103"/>
      <c r="B20" s="106"/>
      <c r="C20" s="100" t="s">
        <v>15</v>
      </c>
      <c r="D20" s="100"/>
      <c r="E20" s="100"/>
      <c r="F20" s="100"/>
      <c r="G20" s="29">
        <v>0</v>
      </c>
    </row>
    <row r="21" spans="1:7" ht="15.75">
      <c r="A21" s="81" t="s">
        <v>42</v>
      </c>
      <c r="B21" s="82"/>
      <c r="C21" s="83"/>
      <c r="D21" s="91" t="s">
        <v>25</v>
      </c>
      <c r="E21" s="92"/>
      <c r="F21" s="93"/>
      <c r="G21" s="30">
        <v>0</v>
      </c>
    </row>
    <row r="22" spans="1:7" ht="16.5" thickBot="1">
      <c r="A22" s="84"/>
      <c r="B22" s="85"/>
      <c r="C22" s="86"/>
      <c r="D22" s="94" t="s">
        <v>36</v>
      </c>
      <c r="E22" s="95"/>
      <c r="F22" s="95"/>
      <c r="G22" s="96"/>
    </row>
    <row r="23" spans="1:7" ht="23.25" customHeight="1" thickTop="1">
      <c r="A23" s="76" t="s">
        <v>54</v>
      </c>
      <c r="B23" s="6" t="s">
        <v>6</v>
      </c>
      <c r="C23" s="7">
        <v>0</v>
      </c>
      <c r="D23" s="8" t="s">
        <v>7</v>
      </c>
      <c r="E23" s="7">
        <v>0</v>
      </c>
      <c r="F23" s="6" t="s">
        <v>13</v>
      </c>
      <c r="G23" s="9">
        <v>0</v>
      </c>
    </row>
    <row r="24" spans="1:7" ht="47.25" customHeight="1" thickBot="1">
      <c r="A24" s="77"/>
      <c r="B24" s="31" t="s">
        <v>21</v>
      </c>
      <c r="C24" s="22">
        <v>0</v>
      </c>
      <c r="D24" s="32" t="s">
        <v>48</v>
      </c>
      <c r="E24" s="22">
        <v>0</v>
      </c>
      <c r="F24" s="19" t="s">
        <v>26</v>
      </c>
      <c r="G24" s="20">
        <f>SUM(C23+E23+G23+C24+E24)</f>
        <v>0</v>
      </c>
    </row>
    <row r="25" spans="1:7" ht="20.25" customHeight="1" thickTop="1">
      <c r="A25" s="72" t="s">
        <v>8</v>
      </c>
      <c r="B25" s="73"/>
      <c r="C25" s="73"/>
      <c r="D25" s="73"/>
      <c r="E25" s="74"/>
      <c r="F25" s="74"/>
      <c r="G25" s="75"/>
    </row>
    <row r="26" spans="1:7" ht="25.5" customHeight="1" thickBot="1">
      <c r="A26" s="120" t="s">
        <v>14</v>
      </c>
      <c r="B26" s="97" t="s">
        <v>27</v>
      </c>
      <c r="C26" s="98"/>
      <c r="D26" s="98"/>
      <c r="E26" s="98"/>
      <c r="F26" s="99"/>
      <c r="G26" s="28">
        <f>IF(G15-G17-G18-G19-G20-G21-G24&lt;=10000,G15-G17-G18-G19-G20-G21-G24,0)</f>
        <v>0</v>
      </c>
    </row>
    <row r="27" spans="1:7" ht="21" customHeight="1" thickTop="1">
      <c r="A27" s="120"/>
      <c r="B27" s="78" t="s">
        <v>28</v>
      </c>
      <c r="C27" s="79"/>
      <c r="D27" s="79"/>
      <c r="E27" s="79"/>
      <c r="F27" s="80"/>
      <c r="G27" s="10">
        <f>IF(G12=0,0,IF(G13=0,0,IF(80%/G14&lt;=1,IF(G26=0,G15-G17-G18-G19-G20-G21-G24,0),0)))</f>
        <v>0</v>
      </c>
    </row>
    <row r="28" spans="1:7" ht="22.5" customHeight="1">
      <c r="A28" s="120"/>
      <c r="B28" s="66">
        <v>0.2</v>
      </c>
      <c r="C28" s="67"/>
      <c r="D28" s="111" t="s">
        <v>29</v>
      </c>
      <c r="E28" s="119"/>
      <c r="F28" s="112"/>
      <c r="G28" s="11">
        <f>IF(G12=0,0,IF(G13=0,0,IF(80%/G14&lt;=1,IF(G27&gt;0,G27*0.2,0),0)))</f>
        <v>0</v>
      </c>
    </row>
    <row r="29" spans="1:7" ht="30" customHeight="1" thickBot="1">
      <c r="A29" s="120"/>
      <c r="B29" s="141">
        <v>0.8</v>
      </c>
      <c r="C29" s="142"/>
      <c r="D29" s="134" t="s">
        <v>30</v>
      </c>
      <c r="E29" s="135"/>
      <c r="F29" s="136"/>
      <c r="G29" s="5">
        <f>IF(G12=0,0,IF(G13=0,0,IF(80%/G14&lt;=1,IF(G27&gt;0,G27*0.8,0),0)))</f>
        <v>0</v>
      </c>
    </row>
    <row r="30" spans="1:7" ht="20.25" customHeight="1" thickTop="1">
      <c r="A30" s="120"/>
      <c r="B30" s="78" t="s">
        <v>31</v>
      </c>
      <c r="C30" s="79"/>
      <c r="D30" s="79"/>
      <c r="E30" s="79"/>
      <c r="F30" s="80"/>
      <c r="G30" s="12">
        <f>IF(G12=0,0,IF(G13=0,0,IF(80%/G14&gt;1,IF(G26=0,G15-G17-G18-G19-G20-G21-G24,0),0)))</f>
        <v>0</v>
      </c>
    </row>
    <row r="31" spans="1:7" ht="21.75" customHeight="1">
      <c r="A31" s="120"/>
      <c r="B31" s="66">
        <v>0.3</v>
      </c>
      <c r="C31" s="67"/>
      <c r="D31" s="111" t="s">
        <v>32</v>
      </c>
      <c r="E31" s="119"/>
      <c r="F31" s="112"/>
      <c r="G31" s="11">
        <f>IF(G12=0,0,IF(G13=0,0,IF(80%/G14&gt;1,IF(G30&gt;0,G30*0.3,0),0)))</f>
        <v>0</v>
      </c>
    </row>
    <row r="32" spans="1:7" ht="30" customHeight="1" thickBot="1">
      <c r="A32" s="121"/>
      <c r="B32" s="66">
        <v>0.7</v>
      </c>
      <c r="C32" s="67"/>
      <c r="D32" s="116" t="s">
        <v>33</v>
      </c>
      <c r="E32" s="117"/>
      <c r="F32" s="118"/>
      <c r="G32" s="11">
        <f>IF(G12=0,0,IF(G13=0,0,IF(80%/G14&gt;1,IF(G30&gt;0,G30*0.7,0),0)))</f>
        <v>0</v>
      </c>
    </row>
    <row r="33" spans="1:7" ht="29.25" customHeight="1" thickTop="1">
      <c r="A33" s="139" t="s">
        <v>9</v>
      </c>
      <c r="B33" s="33" t="s">
        <v>38</v>
      </c>
      <c r="C33" s="33"/>
      <c r="D33" s="34"/>
      <c r="E33" s="133" t="s">
        <v>47</v>
      </c>
      <c r="F33" s="133"/>
      <c r="G33" s="35" t="s">
        <v>37</v>
      </c>
    </row>
    <row r="34" spans="1:7" ht="48.75" customHeight="1" thickBot="1">
      <c r="A34" s="140"/>
      <c r="B34" s="13"/>
      <c r="C34" s="13"/>
      <c r="D34" s="21"/>
      <c r="E34" s="122"/>
      <c r="F34" s="122"/>
      <c r="G34" s="14"/>
    </row>
    <row r="35" spans="1:7" ht="27.75" customHeight="1" thickTop="1">
      <c r="A35" s="15" t="s">
        <v>23</v>
      </c>
      <c r="B35" s="138" t="s">
        <v>10</v>
      </c>
      <c r="C35" s="138"/>
      <c r="D35" s="16"/>
      <c r="E35" s="16" t="s">
        <v>11</v>
      </c>
      <c r="F35" s="16"/>
      <c r="G35" s="27" t="s">
        <v>12</v>
      </c>
    </row>
    <row r="36" spans="1:7" s="1" customFormat="1" ht="42.75" customHeight="1">
      <c r="A36" s="137" t="s">
        <v>52</v>
      </c>
      <c r="B36" s="137"/>
      <c r="C36" s="137"/>
      <c r="D36" s="137"/>
      <c r="E36" s="137"/>
      <c r="F36" s="137"/>
      <c r="G36" s="137"/>
    </row>
  </sheetData>
  <sheetProtection/>
  <mergeCells count="41">
    <mergeCell ref="A36:G36"/>
    <mergeCell ref="B35:C35"/>
    <mergeCell ref="A33:A34"/>
    <mergeCell ref="B28:C28"/>
    <mergeCell ref="B29:C29"/>
    <mergeCell ref="B32:C32"/>
    <mergeCell ref="E34:F34"/>
    <mergeCell ref="A4:A11"/>
    <mergeCell ref="B10:G10"/>
    <mergeCell ref="B12:F12"/>
    <mergeCell ref="B13:F13"/>
    <mergeCell ref="B15:F15"/>
    <mergeCell ref="C17:F17"/>
    <mergeCell ref="E33:F33"/>
    <mergeCell ref="B30:F30"/>
    <mergeCell ref="D29:F29"/>
    <mergeCell ref="A1:G1"/>
    <mergeCell ref="F2:G2"/>
    <mergeCell ref="B3:C3"/>
    <mergeCell ref="B2:D2"/>
    <mergeCell ref="B14:F14"/>
    <mergeCell ref="D32:F32"/>
    <mergeCell ref="D31:F31"/>
    <mergeCell ref="A26:A32"/>
    <mergeCell ref="D28:F28"/>
    <mergeCell ref="B9:G9"/>
    <mergeCell ref="B16:F16"/>
    <mergeCell ref="D21:F21"/>
    <mergeCell ref="D22:G22"/>
    <mergeCell ref="B26:F26"/>
    <mergeCell ref="C20:F20"/>
    <mergeCell ref="B17:B20"/>
    <mergeCell ref="B31:C31"/>
    <mergeCell ref="D18:F18"/>
    <mergeCell ref="C18:C19"/>
    <mergeCell ref="D19:F19"/>
    <mergeCell ref="A25:G25"/>
    <mergeCell ref="A23:A24"/>
    <mergeCell ref="B27:F27"/>
    <mergeCell ref="A21:C22"/>
    <mergeCell ref="A12:A20"/>
  </mergeCells>
  <printOptions/>
  <pageMargins left="0.2755905511811024" right="0.15748031496062992" top="0.1968503937007874" bottom="0.15748031496062992" header="0.1574803149606299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G38"/>
  <sheetViews>
    <sheetView tabSelected="1" zoomScale="95" zoomScaleNormal="95" zoomScalePageLayoutView="0" workbookViewId="0" topLeftCell="A1">
      <selection activeCell="A2" sqref="A2"/>
    </sheetView>
  </sheetViews>
  <sheetFormatPr defaultColWidth="9.00390625" defaultRowHeight="16.5"/>
  <cols>
    <col min="1" max="1" width="12.125" style="0" customWidth="1"/>
    <col min="2" max="2" width="9.00390625" style="0" customWidth="1"/>
    <col min="3" max="3" width="13.00390625" style="0" customWidth="1"/>
    <col min="4" max="4" width="19.125" style="0" customWidth="1"/>
    <col min="5" max="5" width="13.50390625" style="0" customWidth="1"/>
    <col min="6" max="6" width="16.625" style="0" customWidth="1"/>
    <col min="7" max="7" width="15.50390625" style="0" customWidth="1"/>
  </cols>
  <sheetData>
    <row r="1" spans="1:7" ht="19.5" customHeight="1" thickBot="1">
      <c r="A1" s="143" t="s">
        <v>98</v>
      </c>
      <c r="B1" s="144"/>
      <c r="C1" s="144"/>
      <c r="D1" s="144"/>
      <c r="E1" s="144"/>
      <c r="F1" s="144"/>
      <c r="G1" s="144"/>
    </row>
    <row r="2" spans="1:7" ht="16.5" thickTop="1">
      <c r="A2" s="2" t="s">
        <v>1</v>
      </c>
      <c r="B2" s="109"/>
      <c r="C2" s="113"/>
      <c r="D2" s="114"/>
      <c r="E2" s="3" t="s">
        <v>2</v>
      </c>
      <c r="F2" s="109"/>
      <c r="G2" s="110"/>
    </row>
    <row r="3" spans="1:7" ht="15.75">
      <c r="A3" s="4" t="s">
        <v>3</v>
      </c>
      <c r="B3" s="111"/>
      <c r="C3" s="112"/>
      <c r="D3" s="23" t="s">
        <v>4</v>
      </c>
      <c r="E3" s="24"/>
      <c r="F3" s="25" t="s">
        <v>0</v>
      </c>
      <c r="G3" s="26"/>
    </row>
    <row r="4" spans="1:7" s="39" customFormat="1" ht="13.5">
      <c r="A4" s="123" t="s">
        <v>16</v>
      </c>
      <c r="B4" s="42" t="s">
        <v>63</v>
      </c>
      <c r="C4" s="43"/>
      <c r="D4" s="43"/>
      <c r="E4" s="43"/>
      <c r="F4" s="43"/>
      <c r="G4" s="44"/>
    </row>
    <row r="5" spans="1:7" s="39" customFormat="1" ht="13.5">
      <c r="A5" s="124"/>
      <c r="B5" s="42" t="s">
        <v>56</v>
      </c>
      <c r="C5" s="43"/>
      <c r="D5" s="43"/>
      <c r="E5" s="43"/>
      <c r="F5" s="45"/>
      <c r="G5" s="44"/>
    </row>
    <row r="6" spans="1:7" s="39" customFormat="1" ht="13.5">
      <c r="A6" s="124"/>
      <c r="B6" s="42" t="s">
        <v>57</v>
      </c>
      <c r="C6" s="43"/>
      <c r="D6" s="43"/>
      <c r="E6" s="43"/>
      <c r="F6" s="43"/>
      <c r="G6" s="44"/>
    </row>
    <row r="7" spans="1:7" s="39" customFormat="1" ht="13.5">
      <c r="A7" s="124"/>
      <c r="B7" s="42" t="s">
        <v>58</v>
      </c>
      <c r="C7" s="43"/>
      <c r="D7" s="43"/>
      <c r="E7" s="43"/>
      <c r="F7" s="43"/>
      <c r="G7" s="44"/>
    </row>
    <row r="8" spans="1:7" s="39" customFormat="1" ht="13.5">
      <c r="A8" s="124"/>
      <c r="B8" s="46" t="s">
        <v>64</v>
      </c>
      <c r="C8" s="43"/>
      <c r="D8" s="43"/>
      <c r="E8" s="43"/>
      <c r="F8" s="43"/>
      <c r="G8" s="44"/>
    </row>
    <row r="9" spans="1:7" s="40" customFormat="1" ht="13.5">
      <c r="A9" s="124"/>
      <c r="B9" s="145" t="s">
        <v>65</v>
      </c>
      <c r="C9" s="146"/>
      <c r="D9" s="146"/>
      <c r="E9" s="146"/>
      <c r="F9" s="146"/>
      <c r="G9" s="147"/>
    </row>
    <row r="10" spans="1:7" s="39" customFormat="1" ht="13.5" customHeight="1">
      <c r="A10" s="124"/>
      <c r="B10" s="148" t="s">
        <v>59</v>
      </c>
      <c r="C10" s="149"/>
      <c r="D10" s="149"/>
      <c r="E10" s="149"/>
      <c r="F10" s="149"/>
      <c r="G10" s="150"/>
    </row>
    <row r="11" spans="1:7" s="39" customFormat="1" ht="13.5" customHeight="1">
      <c r="A11" s="124"/>
      <c r="B11" s="47" t="s">
        <v>60</v>
      </c>
      <c r="C11" s="43"/>
      <c r="D11" s="43"/>
      <c r="E11" s="43"/>
      <c r="F11" s="43"/>
      <c r="G11" s="44"/>
    </row>
    <row r="12" spans="1:7" s="39" customFormat="1" ht="13.5" customHeight="1">
      <c r="A12" s="124"/>
      <c r="B12" s="42" t="s">
        <v>66</v>
      </c>
      <c r="C12" s="43"/>
      <c r="D12" s="43"/>
      <c r="E12" s="43"/>
      <c r="F12" s="43"/>
      <c r="G12" s="44"/>
    </row>
    <row r="13" spans="1:7" s="39" customFormat="1" ht="14.25" thickBot="1">
      <c r="A13" s="124"/>
      <c r="B13" s="42" t="s">
        <v>61</v>
      </c>
      <c r="C13" s="43"/>
      <c r="D13" s="43"/>
      <c r="E13" s="43"/>
      <c r="F13" s="43"/>
      <c r="G13" s="44"/>
    </row>
    <row r="14" spans="1:7" ht="16.5" customHeight="1" thickTop="1">
      <c r="A14" s="175" t="s">
        <v>70</v>
      </c>
      <c r="B14" s="178" t="s">
        <v>62</v>
      </c>
      <c r="C14" s="179"/>
      <c r="D14" s="179"/>
      <c r="E14" s="179"/>
      <c r="F14" s="180"/>
      <c r="G14" s="48">
        <v>0</v>
      </c>
    </row>
    <row r="15" spans="1:7" ht="16.5" customHeight="1">
      <c r="A15" s="176"/>
      <c r="B15" s="181" t="s">
        <v>67</v>
      </c>
      <c r="C15" s="182"/>
      <c r="D15" s="182"/>
      <c r="E15" s="182"/>
      <c r="F15" s="183"/>
      <c r="G15" s="49">
        <v>0</v>
      </c>
    </row>
    <row r="16" spans="1:7" ht="15.75" customHeight="1">
      <c r="A16" s="176"/>
      <c r="B16" s="184" t="s">
        <v>68</v>
      </c>
      <c r="C16" s="184"/>
      <c r="D16" s="184"/>
      <c r="E16" s="184"/>
      <c r="F16" s="184"/>
      <c r="G16" s="50">
        <f>IF(G15=0,0,G15/G14)</f>
        <v>0</v>
      </c>
    </row>
    <row r="17" spans="1:7" ht="15.75" customHeight="1">
      <c r="A17" s="176"/>
      <c r="B17" s="151" t="s">
        <v>80</v>
      </c>
      <c r="C17" s="151"/>
      <c r="D17" s="151"/>
      <c r="E17" s="151"/>
      <c r="F17" s="151"/>
      <c r="G17" s="49">
        <f>SUM(G14-G15)</f>
        <v>0</v>
      </c>
    </row>
    <row r="18" spans="1:7" ht="20.25" customHeight="1">
      <c r="A18" s="176"/>
      <c r="B18" s="152" t="s">
        <v>72</v>
      </c>
      <c r="C18" s="152"/>
      <c r="D18" s="152"/>
      <c r="E18" s="152"/>
      <c r="F18" s="152"/>
      <c r="G18" s="49">
        <v>0</v>
      </c>
    </row>
    <row r="19" spans="1:7" ht="17.25" customHeight="1">
      <c r="A19" s="176"/>
      <c r="B19" s="153" t="s">
        <v>81</v>
      </c>
      <c r="C19" s="211" t="s">
        <v>97</v>
      </c>
      <c r="D19" s="156"/>
      <c r="E19" s="156"/>
      <c r="F19" s="156"/>
      <c r="G19" s="51">
        <v>0</v>
      </c>
    </row>
    <row r="20" spans="1:7" ht="25.5" customHeight="1">
      <c r="A20" s="176"/>
      <c r="B20" s="154"/>
      <c r="C20" s="156" t="s">
        <v>93</v>
      </c>
      <c r="D20" s="157" t="s">
        <v>82</v>
      </c>
      <c r="E20" s="158"/>
      <c r="F20" s="159"/>
      <c r="G20" s="51">
        <v>0</v>
      </c>
    </row>
    <row r="21" spans="1:7" ht="27" customHeight="1">
      <c r="A21" s="176"/>
      <c r="B21" s="154"/>
      <c r="C21" s="156"/>
      <c r="D21" s="157" t="s">
        <v>73</v>
      </c>
      <c r="E21" s="158"/>
      <c r="F21" s="159"/>
      <c r="G21" s="51">
        <v>0</v>
      </c>
    </row>
    <row r="22" spans="1:7" ht="20.25" customHeight="1">
      <c r="A22" s="177"/>
      <c r="B22" s="155"/>
      <c r="C22" s="160" t="s">
        <v>69</v>
      </c>
      <c r="D22" s="160"/>
      <c r="E22" s="160"/>
      <c r="F22" s="160"/>
      <c r="G22" s="51">
        <v>0</v>
      </c>
    </row>
    <row r="23" spans="1:7" ht="15.75">
      <c r="A23" s="161" t="s">
        <v>94</v>
      </c>
      <c r="B23" s="162"/>
      <c r="C23" s="163"/>
      <c r="D23" s="167" t="s">
        <v>74</v>
      </c>
      <c r="E23" s="168"/>
      <c r="F23" s="169"/>
      <c r="G23" s="52">
        <v>0</v>
      </c>
    </row>
    <row r="24" spans="1:7" ht="16.5" thickBot="1">
      <c r="A24" s="164"/>
      <c r="B24" s="165"/>
      <c r="C24" s="166"/>
      <c r="D24" s="170" t="s">
        <v>75</v>
      </c>
      <c r="E24" s="171"/>
      <c r="F24" s="171"/>
      <c r="G24" s="172"/>
    </row>
    <row r="25" spans="1:7" ht="23.25" customHeight="1" thickTop="1">
      <c r="A25" s="173" t="s">
        <v>95</v>
      </c>
      <c r="B25" s="53" t="s">
        <v>83</v>
      </c>
      <c r="C25" s="54">
        <v>0</v>
      </c>
      <c r="D25" s="55" t="s">
        <v>84</v>
      </c>
      <c r="E25" s="54">
        <v>0</v>
      </c>
      <c r="F25" s="53" t="s">
        <v>85</v>
      </c>
      <c r="G25" s="56">
        <v>0</v>
      </c>
    </row>
    <row r="26" spans="1:7" ht="47.25" customHeight="1" thickBot="1">
      <c r="A26" s="174"/>
      <c r="B26" s="57" t="s">
        <v>71</v>
      </c>
      <c r="C26" s="58">
        <v>0</v>
      </c>
      <c r="D26" s="59" t="s">
        <v>86</v>
      </c>
      <c r="E26" s="58">
        <v>0</v>
      </c>
      <c r="F26" s="60" t="s">
        <v>76</v>
      </c>
      <c r="G26" s="61">
        <f>SUM(C25+E25+G25+C26+E26)</f>
        <v>0</v>
      </c>
    </row>
    <row r="27" spans="1:7" ht="20.25" customHeight="1" thickTop="1">
      <c r="A27" s="185" t="s">
        <v>77</v>
      </c>
      <c r="B27" s="186"/>
      <c r="C27" s="186"/>
      <c r="D27" s="186"/>
      <c r="E27" s="187"/>
      <c r="F27" s="187"/>
      <c r="G27" s="188"/>
    </row>
    <row r="28" spans="1:7" ht="25.5" customHeight="1" thickBot="1">
      <c r="A28" s="189" t="s">
        <v>87</v>
      </c>
      <c r="B28" s="191" t="s">
        <v>88</v>
      </c>
      <c r="C28" s="192"/>
      <c r="D28" s="192"/>
      <c r="E28" s="192"/>
      <c r="F28" s="193"/>
      <c r="G28" s="62">
        <f>IF(G17-G19-G20-G21-G22-G23-G26&lt;=10000,G17-G19-G20-G21-G22-G23-G26,0)</f>
        <v>0</v>
      </c>
    </row>
    <row r="29" spans="1:7" ht="21" customHeight="1" thickTop="1">
      <c r="A29" s="189"/>
      <c r="B29" s="194" t="s">
        <v>78</v>
      </c>
      <c r="C29" s="195"/>
      <c r="D29" s="195"/>
      <c r="E29" s="195"/>
      <c r="F29" s="196"/>
      <c r="G29" s="63">
        <f>IF(G14=0,0,IF(G15=0,0,IF(80%/G16&lt;=1,IF(G28=0,G17-G19-G20-G21-G22-G23-G26,0),0)))</f>
        <v>0</v>
      </c>
    </row>
    <row r="30" spans="1:7" ht="22.5" customHeight="1">
      <c r="A30" s="189"/>
      <c r="B30" s="197">
        <v>0.2</v>
      </c>
      <c r="C30" s="198"/>
      <c r="D30" s="199" t="s">
        <v>79</v>
      </c>
      <c r="E30" s="200"/>
      <c r="F30" s="201"/>
      <c r="G30" s="49">
        <f>IF(G14=0,0,IF(G15=0,0,IF(80%/G16&lt;=1,IF(G29&gt;0,G29*0.2,0),0)))</f>
        <v>0</v>
      </c>
    </row>
    <row r="31" spans="1:7" ht="30" customHeight="1" thickBot="1">
      <c r="A31" s="189"/>
      <c r="B31" s="202">
        <v>0.8</v>
      </c>
      <c r="C31" s="203"/>
      <c r="D31" s="204" t="s">
        <v>89</v>
      </c>
      <c r="E31" s="205"/>
      <c r="F31" s="206"/>
      <c r="G31" s="64">
        <f>IF(G14=0,0,IF(G15=0,0,IF(80%/G16&lt;=1,IF(G29&gt;0,G29*0.8,0),0)))</f>
        <v>0</v>
      </c>
    </row>
    <row r="32" spans="1:7" ht="20.25" customHeight="1" thickTop="1">
      <c r="A32" s="189"/>
      <c r="B32" s="194" t="s">
        <v>90</v>
      </c>
      <c r="C32" s="195"/>
      <c r="D32" s="195"/>
      <c r="E32" s="195"/>
      <c r="F32" s="196"/>
      <c r="G32" s="65">
        <f>IF(G14=0,0,IF(G15=0,0,IF(80%/G16&gt;1,IF(G28=0,G17-G19-G20-G21-G22-G23-G26,0),0)))</f>
        <v>0</v>
      </c>
    </row>
    <row r="33" spans="1:7" ht="21.75" customHeight="1">
      <c r="A33" s="189"/>
      <c r="B33" s="197">
        <v>0.3</v>
      </c>
      <c r="C33" s="198"/>
      <c r="D33" s="199" t="s">
        <v>91</v>
      </c>
      <c r="E33" s="200"/>
      <c r="F33" s="201"/>
      <c r="G33" s="49">
        <f>IF(G14=0,0,IF(G15=0,0,IF(80%/G16&gt;1,IF(G32&gt;0,G32*0.3,0),0)))</f>
        <v>0</v>
      </c>
    </row>
    <row r="34" spans="1:7" ht="30" customHeight="1" thickBot="1">
      <c r="A34" s="190"/>
      <c r="B34" s="197">
        <v>0.7</v>
      </c>
      <c r="C34" s="198"/>
      <c r="D34" s="208" t="s">
        <v>92</v>
      </c>
      <c r="E34" s="209"/>
      <c r="F34" s="210"/>
      <c r="G34" s="49">
        <f>IF(G14=0,0,IF(G15=0,0,IF(80%/G16&gt;1,IF(G32&gt;0,G32*0.7,0),0)))</f>
        <v>0</v>
      </c>
    </row>
    <row r="35" spans="1:7" ht="29.25" customHeight="1" thickTop="1">
      <c r="A35" s="139" t="s">
        <v>9</v>
      </c>
      <c r="B35" s="33" t="s">
        <v>38</v>
      </c>
      <c r="C35" s="33"/>
      <c r="D35" s="34"/>
      <c r="E35" s="133" t="s">
        <v>47</v>
      </c>
      <c r="F35" s="133"/>
      <c r="G35" s="35" t="s">
        <v>37</v>
      </c>
    </row>
    <row r="36" spans="1:7" ht="48.75" customHeight="1" thickBot="1">
      <c r="A36" s="140"/>
      <c r="B36" s="13"/>
      <c r="C36" s="13"/>
      <c r="D36" s="21"/>
      <c r="E36" s="122"/>
      <c r="F36" s="122"/>
      <c r="G36" s="14"/>
    </row>
    <row r="37" spans="1:7" ht="27.75" customHeight="1" thickTop="1">
      <c r="A37" s="15" t="s">
        <v>4</v>
      </c>
      <c r="B37" s="138" t="s">
        <v>10</v>
      </c>
      <c r="C37" s="138"/>
      <c r="D37" s="16"/>
      <c r="E37" s="16" t="s">
        <v>11</v>
      </c>
      <c r="F37" s="16"/>
      <c r="G37" s="27" t="s">
        <v>12</v>
      </c>
    </row>
    <row r="38" spans="1:7" s="1" customFormat="1" ht="42.75" customHeight="1">
      <c r="A38" s="207" t="s">
        <v>96</v>
      </c>
      <c r="B38" s="207"/>
      <c r="C38" s="207"/>
      <c r="D38" s="207"/>
      <c r="E38" s="207"/>
      <c r="F38" s="207"/>
      <c r="G38" s="207"/>
    </row>
  </sheetData>
  <sheetProtection/>
  <mergeCells count="41">
    <mergeCell ref="B37:C37"/>
    <mergeCell ref="A38:G38"/>
    <mergeCell ref="D33:F33"/>
    <mergeCell ref="B34:C34"/>
    <mergeCell ref="D34:F34"/>
    <mergeCell ref="A35:A36"/>
    <mergeCell ref="E35:F35"/>
    <mergeCell ref="E36:F36"/>
    <mergeCell ref="A27:G27"/>
    <mergeCell ref="A28:A34"/>
    <mergeCell ref="B28:F28"/>
    <mergeCell ref="B29:F29"/>
    <mergeCell ref="B30:C30"/>
    <mergeCell ref="D30:F30"/>
    <mergeCell ref="B31:C31"/>
    <mergeCell ref="D31:F31"/>
    <mergeCell ref="B32:F32"/>
    <mergeCell ref="B33:C33"/>
    <mergeCell ref="A23:C24"/>
    <mergeCell ref="D23:F23"/>
    <mergeCell ref="D24:G24"/>
    <mergeCell ref="A25:A26"/>
    <mergeCell ref="A14:A22"/>
    <mergeCell ref="B14:F14"/>
    <mergeCell ref="B15:F15"/>
    <mergeCell ref="B16:F16"/>
    <mergeCell ref="B17:F17"/>
    <mergeCell ref="B18:F18"/>
    <mergeCell ref="B19:B22"/>
    <mergeCell ref="C19:F19"/>
    <mergeCell ref="C20:C21"/>
    <mergeCell ref="D20:F20"/>
    <mergeCell ref="D21:F21"/>
    <mergeCell ref="C22:F22"/>
    <mergeCell ref="A1:G1"/>
    <mergeCell ref="B2:D2"/>
    <mergeCell ref="F2:G2"/>
    <mergeCell ref="B3:C3"/>
    <mergeCell ref="A4:A13"/>
    <mergeCell ref="B9:G9"/>
    <mergeCell ref="B10:G10"/>
  </mergeCells>
  <printOptions/>
  <pageMargins left="0.2755905511811024" right="0.15748031496062992" top="0.1968503937007874" bottom="0.15748031496062992" header="0.15748031496062992" footer="0.1574803149606299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hengchen</dc:creator>
  <cp:keywords/>
  <dc:description/>
  <cp:lastModifiedBy>User</cp:lastModifiedBy>
  <cp:lastPrinted>2023-11-27T07:58:59Z</cp:lastPrinted>
  <dcterms:created xsi:type="dcterms:W3CDTF">2012-04-30T08:40:47Z</dcterms:created>
  <dcterms:modified xsi:type="dcterms:W3CDTF">2023-11-27T08:10:39Z</dcterms:modified>
  <cp:category/>
  <cp:version/>
  <cp:contentType/>
  <cp:contentStatus/>
</cp:coreProperties>
</file>